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Năm 2025\kết quả thầu VT HCXN 2025\"/>
    </mc:Choice>
  </mc:AlternateContent>
  <bookViews>
    <workbookView xWindow="0" yWindow="0" windowWidth="20490" windowHeight="7650" activeTab="1"/>
  </bookViews>
  <sheets>
    <sheet name="TD nhập" sheetId="4" r:id="rId1"/>
    <sheet name="TD VTYT" sheetId="5" r:id="rId2"/>
    <sheet name="Thầu BS Đặng gia" sheetId="6" r:id="rId3"/>
  </sheets>
  <definedNames>
    <definedName name="_xlnm._FilterDatabase" localSheetId="0" hidden="1">'TD nhập'!$A$1:$AE$42</definedName>
    <definedName name="_xlnm._FilterDatabase" localSheetId="1" hidden="1">'TD VTYT'!$A$1:$J$92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3" i="4" l="1"/>
  <c r="S32" i="4"/>
  <c r="AD3" i="4" l="1"/>
  <c r="AE3" i="4" s="1"/>
  <c r="AD4" i="4"/>
  <c r="AE4" i="4" s="1"/>
  <c r="AD5" i="4"/>
  <c r="AE5" i="4" s="1"/>
  <c r="AD6" i="4"/>
  <c r="AE6" i="4" s="1"/>
  <c r="AD7" i="4"/>
  <c r="AE7" i="4" s="1"/>
  <c r="AD8" i="4"/>
  <c r="AE8" i="4" s="1"/>
  <c r="AD9" i="4"/>
  <c r="AE9" i="4" s="1"/>
  <c r="AD10" i="4"/>
  <c r="AE10" i="4" s="1"/>
  <c r="AD11" i="4"/>
  <c r="AE11" i="4" s="1"/>
  <c r="AD12" i="4"/>
  <c r="AE12" i="4" s="1"/>
  <c r="AD13" i="4"/>
  <c r="AE13" i="4" s="1"/>
  <c r="AD14" i="4"/>
  <c r="AE14" i="4" s="1"/>
  <c r="AD15" i="4"/>
  <c r="AE15" i="4" s="1"/>
  <c r="AD16" i="4"/>
  <c r="AE16" i="4" s="1"/>
  <c r="AD17" i="4"/>
  <c r="AE17" i="4" s="1"/>
  <c r="AD18" i="4"/>
  <c r="AE18" i="4" s="1"/>
  <c r="AD19" i="4"/>
  <c r="AE19" i="4" s="1"/>
  <c r="AD20" i="4"/>
  <c r="AE20" i="4" s="1"/>
  <c r="AD21" i="4"/>
  <c r="AE21" i="4" s="1"/>
  <c r="AD22" i="4"/>
  <c r="AE22" i="4" s="1"/>
  <c r="AD23" i="4"/>
  <c r="AE23" i="4" s="1"/>
  <c r="AD24" i="4"/>
  <c r="AE24" i="4" s="1"/>
  <c r="AD25" i="4"/>
  <c r="AE25" i="4" s="1"/>
  <c r="AD26" i="4"/>
  <c r="AE26" i="4" s="1"/>
  <c r="AD27" i="4"/>
  <c r="AE27" i="4" s="1"/>
  <c r="AD28" i="4"/>
  <c r="AE28" i="4" s="1"/>
  <c r="AD29" i="4"/>
  <c r="AE29" i="4" s="1"/>
  <c r="AD30" i="4"/>
  <c r="AE30" i="4" s="1"/>
  <c r="AD31" i="4"/>
  <c r="AE31" i="4" s="1"/>
  <c r="AD32" i="4"/>
  <c r="AE32" i="4" s="1"/>
  <c r="AD33" i="4"/>
  <c r="AE33" i="4" s="1"/>
  <c r="AD34" i="4"/>
  <c r="AE34" i="4" s="1"/>
  <c r="AD35" i="4"/>
  <c r="AE35" i="4" s="1"/>
  <c r="AD36" i="4"/>
  <c r="AE36" i="4" s="1"/>
  <c r="AD37" i="4"/>
  <c r="AE37" i="4" s="1"/>
  <c r="AD38" i="4"/>
  <c r="AE38" i="4" s="1"/>
  <c r="AD39" i="4"/>
  <c r="AE39" i="4" s="1"/>
  <c r="AD40" i="4"/>
  <c r="AE40" i="4" s="1"/>
  <c r="AD41" i="4"/>
  <c r="AE41" i="4" s="1"/>
  <c r="AD42" i="4"/>
  <c r="AE42" i="4" s="1"/>
  <c r="AD2" i="4"/>
  <c r="AE2" i="4" s="1"/>
  <c r="P42" i="4" l="1"/>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P4" i="4"/>
  <c r="P3" i="4"/>
  <c r="P2" i="4"/>
</calcChain>
</file>

<file path=xl/sharedStrings.xml><?xml version="1.0" encoding="utf-8"?>
<sst xmlns="http://schemas.openxmlformats.org/spreadsheetml/2006/main" count="1624" uniqueCount="739">
  <si>
    <t>STT</t>
  </si>
  <si>
    <t>Danh mục hàng hóa</t>
  </si>
  <si>
    <t>Kỹ mã hiệu</t>
  </si>
  <si>
    <t>Nhãn hiệu</t>
  </si>
  <si>
    <t>Năm sản xuất</t>
  </si>
  <si>
    <t xml:space="preserve">Xuất xứ </t>
  </si>
  <si>
    <t>Hãng sản xuất</t>
  </si>
  <si>
    <t>Quy cách đóng gói</t>
  </si>
  <si>
    <t>Đơn vị tính</t>
  </si>
  <si>
    <t>Thành viên liên danh phụ trách cung ứng</t>
  </si>
  <si>
    <t>1.2</t>
  </si>
  <si>
    <t>Khay thử xét nghiệm định tính virus viêm gan C</t>
  </si>
  <si>
    <t>Rapid Anti-HCV Test</t>
  </si>
  <si>
    <t>ITP01102-DS50</t>
  </si>
  <si>
    <t>2024 trở về sau</t>
  </si>
  <si>
    <t>Trung Quốc</t>
  </si>
  <si>
    <t>InTec PRODUCTS, INC.</t>
  </si>
  <si>
    <t>Hộp 50 test</t>
  </si>
  <si>
    <t>Test</t>
  </si>
  <si>
    <t>Hộp 25 test</t>
  </si>
  <si>
    <t>1.7</t>
  </si>
  <si>
    <t>Khay thử xét nghiệm định tính đồng thời kháng nguyên IgG, IgM và NS1 virus sốt xuất huyết</t>
  </si>
  <si>
    <t>Bioline™ Dengue DUO</t>
  </si>
  <si>
    <t>11FK45</t>
  </si>
  <si>
    <t>Hàn Quốc</t>
  </si>
  <si>
    <t>Abbott Diagnostics Korea Inc.,</t>
  </si>
  <si>
    <t>Hộp 10 test</t>
  </si>
  <si>
    <t>Thành tiền</t>
  </si>
  <si>
    <t>Tên thương mại</t>
  </si>
  <si>
    <t>Đơn giá (đã bao gồm thuế, phí, lệ phí)</t>
  </si>
  <si>
    <t>Zhejiang Anji Saianfu Biotech Co., Ltd</t>
  </si>
  <si>
    <t>1.22</t>
  </si>
  <si>
    <t>Khay/Thẻ thử xét nghiệm định tính Amphetamine, Methamphetamine, Marijuana, và Morphine (AMP/MET/THC/MOP)</t>
  </si>
  <si>
    <t>Panel thử xét nghiệm định tính phát hiện các chất gây nghiện (MOP/AMP/MET/THC)  trong mẫu nước tiểu</t>
  </si>
  <si>
    <t>25 test/ hộp</t>
  </si>
  <si>
    <t>1.26</t>
  </si>
  <si>
    <t>Test HIV</t>
  </si>
  <si>
    <t>Bioline™ HIV 1/2 3.0</t>
  </si>
  <si>
    <t>03FK11</t>
  </si>
  <si>
    <t>Hộp 100 test</t>
  </si>
  <si>
    <t>1.29</t>
  </si>
  <si>
    <t>Khay xét nghiệm định tính kháng thể bề mặt viêm gan B HBsAb trong huyết thanh hoặc huyết tương</t>
  </si>
  <si>
    <t>GenBody Anti-HBs</t>
  </si>
  <si>
    <t>HBAB010</t>
  </si>
  <si>
    <t>GenBody Inc.</t>
  </si>
  <si>
    <t>1.1</t>
  </si>
  <si>
    <t>Thuốc thử xét nghiệm định lượng Albumin</t>
  </si>
  <si>
    <t>Albumin</t>
  </si>
  <si>
    <t>557B-003V4</t>
  </si>
  <si>
    <t>Đức</t>
  </si>
  <si>
    <t>MTI Diagnostics GmbH</t>
  </si>
  <si>
    <t>Hộp (6x100ml)</t>
  </si>
  <si>
    <t>Hộp</t>
  </si>
  <si>
    <t>1.5</t>
  </si>
  <si>
    <t>Thuốc thử xét nghiệm Alkaline phosphate</t>
  </si>
  <si>
    <t>Alkaline phosphate</t>
  </si>
  <si>
    <t>557-012</t>
  </si>
  <si>
    <t>Hộp (R1: 4x65ml ; R2: 4x13ml)</t>
  </si>
  <si>
    <t>1.9</t>
  </si>
  <si>
    <t>Thuốc thử xét nghiệm α-Amylase</t>
  </si>
  <si>
    <t>α-Amylase</t>
  </si>
  <si>
    <t>557-048</t>
  </si>
  <si>
    <t>Hộp (3x60ml)</t>
  </si>
  <si>
    <t>1.13</t>
  </si>
  <si>
    <t>Thuốc thử xét nghiệm Bilirubin direct</t>
  </si>
  <si>
    <t>Bilirubin Direct</t>
  </si>
  <si>
    <t>557-084</t>
  </si>
  <si>
    <t>Hộp (R1: 3x50ml; R2: 3x10ml)</t>
  </si>
  <si>
    <t>1.14</t>
  </si>
  <si>
    <t>Thuốc thử xét nghiệm Bilirubin total</t>
  </si>
  <si>
    <t>Bilirubin Total</t>
  </si>
  <si>
    <t>557-088</t>
  </si>
  <si>
    <t>Hộp (R1: 3x65ml; R2: 3x14ml)</t>
  </si>
  <si>
    <t>1.15</t>
  </si>
  <si>
    <t>Thuốc thử xét nghiệm định lượng Calcium</t>
  </si>
  <si>
    <t>Calcium</t>
  </si>
  <si>
    <t>557-104</t>
  </si>
  <si>
    <t>1.16</t>
  </si>
  <si>
    <t>Thuốc thử xét nghiệm Cholesterol</t>
  </si>
  <si>
    <t>Cholesterol</t>
  </si>
  <si>
    <t>557-124</t>
  </si>
  <si>
    <t>Hộp (6x65ml)</t>
  </si>
  <si>
    <t>1.21</t>
  </si>
  <si>
    <t>Thuốc thử xét nghiệm định lượng Creatinine</t>
  </si>
  <si>
    <t>Creatinine</t>
  </si>
  <si>
    <t>557-172</t>
  </si>
  <si>
    <t>Hộp (R1: 4x66ml; R2: 4x16ml)</t>
  </si>
  <si>
    <t>Thuốc thử xét nghiệm Gamma-GT</t>
  </si>
  <si>
    <t>Gamma-GT</t>
  </si>
  <si>
    <t>557-216</t>
  </si>
  <si>
    <t>Hộp (R1: 2x66ml; R2: 2x16ml)</t>
  </si>
  <si>
    <t>1.30</t>
  </si>
  <si>
    <t>Thuốc thử xét nghiệm định lượng Glucose</t>
  </si>
  <si>
    <t>Glucose</t>
  </si>
  <si>
    <t>557-235</t>
  </si>
  <si>
    <t>Hộp (6x66ml)</t>
  </si>
  <si>
    <t>1.31</t>
  </si>
  <si>
    <t>Thuốc thử xét nghiệm GOT(AST)</t>
  </si>
  <si>
    <t>GOT (AST)</t>
  </si>
  <si>
    <t>557-256</t>
  </si>
  <si>
    <t>Hộp (R1: 6x66ml; R2: 6x16ml)</t>
  </si>
  <si>
    <t>1.32</t>
  </si>
  <si>
    <t>Thuốc thử xét nghiệm GPT(ALT)</t>
  </si>
  <si>
    <t>GPT (ALT)</t>
  </si>
  <si>
    <t>557-266</t>
  </si>
  <si>
    <t>1.33</t>
  </si>
  <si>
    <t>Thuốc thử xét nghiệm định lượng HbA1c</t>
  </si>
  <si>
    <t>HbA1c</t>
  </si>
  <si>
    <t>557-934</t>
  </si>
  <si>
    <t>Hộp (R1: 4x20ml; R2: 2x10ml; Lyse: 2x100ml)</t>
  </si>
  <si>
    <t>1.46</t>
  </si>
  <si>
    <t>Thuốc thử xét nghiệm Total Protein</t>
  </si>
  <si>
    <t>Total Protein</t>
  </si>
  <si>
    <t>557B-413</t>
  </si>
  <si>
    <t>1.47</t>
  </si>
  <si>
    <t>Thuốc thử xét nghiệm định lượng Triglyceride</t>
  </si>
  <si>
    <t>Triglyceride</t>
  </si>
  <si>
    <t>557-433</t>
  </si>
  <si>
    <t>1.48</t>
  </si>
  <si>
    <t>Thuốc thử xét nghiệm định lượng Urea</t>
  </si>
  <si>
    <t>Urea</t>
  </si>
  <si>
    <t>557-303</t>
  </si>
  <si>
    <t>1.49</t>
  </si>
  <si>
    <t>Thuốc thử chẩn lượng Uric acid</t>
  </si>
  <si>
    <t>Uric acid</t>
  </si>
  <si>
    <t>557-297</t>
  </si>
  <si>
    <t>Hộp (4x65ml)</t>
  </si>
  <si>
    <t>1.54</t>
  </si>
  <si>
    <t>Hoá chất rửa máy sinh hóa có tính kiềm</t>
  </si>
  <si>
    <t>Alkaline detergent</t>
  </si>
  <si>
    <t>100-141</t>
  </si>
  <si>
    <t>Can</t>
  </si>
  <si>
    <t>1.55</t>
  </si>
  <si>
    <t>Hoá chất khử khuẩn rửa buồng phản ứng cho máy sinh hoá</t>
  </si>
  <si>
    <t>Anti bacterial phosphor free detergent</t>
  </si>
  <si>
    <t>100-142</t>
  </si>
  <si>
    <t>Chai 500ml</t>
  </si>
  <si>
    <t>Chai</t>
  </si>
  <si>
    <t>1.58</t>
  </si>
  <si>
    <t>Cóng đựng mẫu dùng cho máy phân tích sinh hóa</t>
  </si>
  <si>
    <t>Sample cup</t>
  </si>
  <si>
    <t>315-702</t>
  </si>
  <si>
    <t>500 cái/ túi</t>
  </si>
  <si>
    <t>Cái</t>
  </si>
  <si>
    <t>1.60</t>
  </si>
  <si>
    <t>Bòng đèn dùng cho máy phân tích sinh hóa</t>
  </si>
  <si>
    <t>Halogen lamp 12V/20W</t>
  </si>
  <si>
    <t>204-130V</t>
  </si>
  <si>
    <t>Hộp 1 Chiếc</t>
  </si>
  <si>
    <t>Chiếc</t>
  </si>
  <si>
    <t>1.62</t>
  </si>
  <si>
    <t>Cuvette cho buồng rửa máy sinh hóa</t>
  </si>
  <si>
    <t>Reaction cuvette</t>
  </si>
  <si>
    <t>315-703</t>
  </si>
  <si>
    <t>6 thanh (120 giếng)/ bộ</t>
  </si>
  <si>
    <t>Bộ</t>
  </si>
  <si>
    <t>1.87</t>
  </si>
  <si>
    <t>Hóa chất hiệu chuẩn cho các xét nghiệm sinh hóa thường quy</t>
  </si>
  <si>
    <t>Multicalibrator</t>
  </si>
  <si>
    <t>557-450</t>
  </si>
  <si>
    <t>Lọ 5ml</t>
  </si>
  <si>
    <t>Lọ</t>
  </si>
  <si>
    <t>1.88</t>
  </si>
  <si>
    <t>Hóa chất kiểm chứng mức 1 cho các xét nghiệm sinh hóa thường quy</t>
  </si>
  <si>
    <t>Control Serum Level I</t>
  </si>
  <si>
    <t>101-455C</t>
  </si>
  <si>
    <t>1.89</t>
  </si>
  <si>
    <t>Hóa chất kiểm chứng mức 2 cho các xét nghiệm sinh hóa thường quy</t>
  </si>
  <si>
    <t>Control Serum Level II</t>
  </si>
  <si>
    <t>102-466C</t>
  </si>
  <si>
    <t>4.1</t>
  </si>
  <si>
    <t>Hoá chất dùng cho máy phân tích huyết học</t>
  </si>
  <si>
    <t>HemoDiL SHK</t>
  </si>
  <si>
    <t>315-963</t>
  </si>
  <si>
    <t>Thùng 20L</t>
  </si>
  <si>
    <t>Thùng</t>
  </si>
  <si>
    <t>4.2</t>
  </si>
  <si>
    <t>Thuốc thử ly giải hồng cầu</t>
  </si>
  <si>
    <t>Diff-3 Lysing Reagent</t>
  </si>
  <si>
    <t>315-466</t>
  </si>
  <si>
    <t>14.1</t>
  </si>
  <si>
    <t>Thuốc thử xét nghiệm định lượng đa thông số điện giải (K, Na, Cl, Ca, pH)</t>
  </si>
  <si>
    <t>ISE Fluid pack (Na, K, Cl, Ca, pH)</t>
  </si>
  <si>
    <t>204-122V</t>
  </si>
  <si>
    <t>Hộp (Cal A: 650ml; Cal B: 200ml)</t>
  </si>
  <si>
    <t>17.1</t>
  </si>
  <si>
    <t>Que thử xét nghiệm nước tiểu 11 thông số</t>
  </si>
  <si>
    <t>Urodip 11P</t>
  </si>
  <si>
    <t>315-470</t>
  </si>
  <si>
    <t>17.5</t>
  </si>
  <si>
    <t>Giấy in nhiệt</t>
  </si>
  <si>
    <t>Giấy in nhiệt (giấy in cho máy thử nước tiểu)</t>
  </si>
  <si>
    <t>Clintex Thermal Roll CT100 Doan Gia (DGCL5730/12)</t>
  </si>
  <si>
    <t>Malaysia</t>
  </si>
  <si>
    <t>Tele-paper (M) Sdn. Bhd</t>
  </si>
  <si>
    <t>Hộp 100 cuộn</t>
  </si>
  <si>
    <t>Cuộn</t>
  </si>
  <si>
    <t>Thuốc thử xét nghiệm định lượng Triiodothyronine</t>
  </si>
  <si>
    <t>T3 FIA Test</t>
  </si>
  <si>
    <t>F131-20211</t>
  </si>
  <si>
    <t>Acon Biotech (HangZhou) Co., Ltd</t>
  </si>
  <si>
    <t>25 test</t>
  </si>
  <si>
    <t>Thuốc thử xét nghiệm định lượng T4 (Thyroxine)</t>
  </si>
  <si>
    <t>T4 FIA Test</t>
  </si>
  <si>
    <t>F131-20311</t>
  </si>
  <si>
    <t>1.3</t>
  </si>
  <si>
    <t>Thuốc thử xét nghiệm định lượng TSH (Hormone kích thích tuyến giáp)</t>
  </si>
  <si>
    <t>TSH FIA Test</t>
  </si>
  <si>
    <t>F131-20111</t>
  </si>
  <si>
    <t>5.1</t>
  </si>
  <si>
    <t>Thuốc thử xét nghiệm định nhóm máu A</t>
  </si>
  <si>
    <t>Anti-A Monoclonal (IgM) Blood Grouping Reagents</t>
  </si>
  <si>
    <t>Ai Cập</t>
  </si>
  <si>
    <t>Egyptian Company for Biotechnology (S.A.E) – Spectrum Diagnostics</t>
  </si>
  <si>
    <t>1x10ml</t>
  </si>
  <si>
    <t>5.2</t>
  </si>
  <si>
    <t>Thuốc thử xét nghiệm định nhóm máu B</t>
  </si>
  <si>
    <t>Anti B</t>
  </si>
  <si>
    <t>5.3</t>
  </si>
  <si>
    <t>Thuốc thử xét nghiệm định nhóm máu AB</t>
  </si>
  <si>
    <t>Anti -AB (IgM)</t>
  </si>
  <si>
    <t>Công ty cổ phần Dược phẩm Hưng Yên</t>
  </si>
  <si>
    <t>Công ty cổ phần Công nghệ Y tế Việt Đức</t>
  </si>
  <si>
    <t>CÔNG TY CỔ PHẦN DƯỢC PHẨM TRUNG ƯƠNG CODUPHA</t>
  </si>
  <si>
    <t>CÔNG TY TNHH THƯƠNG MẠI DỊCH VỤ Y TẾ ĐẶNG GIA</t>
  </si>
  <si>
    <t>T7</t>
  </si>
  <si>
    <t>T8</t>
  </si>
  <si>
    <t>T9</t>
  </si>
  <si>
    <t>T10</t>
  </si>
  <si>
    <t>T11</t>
  </si>
  <si>
    <t>T12</t>
  </si>
  <si>
    <t>T1</t>
  </si>
  <si>
    <t>T2</t>
  </si>
  <si>
    <t>T3</t>
  </si>
  <si>
    <t>T4</t>
  </si>
  <si>
    <t>T5</t>
  </si>
  <si>
    <t>T6</t>
  </si>
  <si>
    <t>Tổng nhập</t>
  </si>
  <si>
    <t>Còn gọi</t>
  </si>
  <si>
    <t>Mặt hàng dự thầu</t>
  </si>
  <si>
    <t>Xuất xứ (quốc gia, vùng lãnh thổ)</t>
  </si>
  <si>
    <t>Cấu hình, tính năng kỹ thuật cơ bản</t>
  </si>
  <si>
    <t>Đơn giá trúng thầu</t>
  </si>
  <si>
    <t>Bông hút</t>
  </si>
  <si>
    <t>Bông y tế thấm nước Hiệp Hưng</t>
  </si>
  <si>
    <t>BTHH1KG</t>
  </si>
  <si>
    <t>Hiệp Hưng</t>
  </si>
  <si>
    <t>Việt Nam</t>
  </si>
  <si>
    <t>Công ty TNHH Sản xuất và Thương mại Hiệp Hưng - Việt Nam</t>
  </si>
  <si>
    <t>"Chất liệu bông thiên nhiên thân thiện môi trường, thấm hút cao và nhanh, mịn màng mềm mại không gây kích ứng da.
Bông y tế thấm nước 100% bông xơ thiên nhiên. Bông trắng, không mùi, mềm mịn, dai, không bị tơi và có độ thấm hút rất cao. Bông dạng dải, được cuộn thành cuộn chắc.
Không độc tố và không gây dị ứng, không có
tinh bột, không có xơ mùn hòa tan trong nước và dịch phủ tạng.
PH (dung dịch 100g/lít): 5,0-8,0; Độ ẩm 4.46% KL;
Tốc độ hút nước ≤ 10 giây; không có vi khuẩn, nấm mốc
Đạt tiêu chuẩn ISO 13485.</t>
  </si>
  <si>
    <t>kg</t>
  </si>
  <si>
    <t>Dung dịch sát khuẩn tay 2% (chai 500 ml)</t>
  </si>
  <si>
    <t>PUREHAND</t>
  </si>
  <si>
    <t>Á ĐÔNG</t>
  </si>
  <si>
    <t>VIỆT NAM</t>
  </si>
  <si>
    <t>LOLLIPOP</t>
  </si>
  <si>
    <t>- Tên hàng hóa theo số lưu hành TBYT:  Purehand
-Nhà sản xuất: Lollipop
- Xuất xứ: Việt Nam
- dung dịch Chlorhexidin Gluconat 2% kl/tt. Tác động diệt khuẩn phổ rộng với hầu hết các vi khuẩn, có chất làm mềm, làm ẩm bảo vệ da tay (Glycerine, Acid lactic,…). Bơm định lượng theo chai.
Nhà sản xuất đạt tiêu chuẩn ISO 9001:2015.</t>
  </si>
  <si>
    <t>Ml</t>
  </si>
  <si>
    <t>Dung dịch sát khuẩn dụng cụ có chứa Glutaraldehyde 2% (can 5 lít)</t>
  </si>
  <si>
    <t>Greenax 2%</t>
  </si>
  <si>
    <t>GRN02</t>
  </si>
  <si>
    <t>SG PHARMA</t>
  </si>
  <si>
    <t>Công ty TNHH MTV Sản xuất Dược - Mỹ phẩm Gamma</t>
  </si>
  <si>
    <t>Hàm lượng: Glutaraldehyde 2%, pH: 5 -7 khử khuẩn mức độ cao.
Đạt tiêu chuẩn ISO 13485</t>
  </si>
  <si>
    <t>lít</t>
  </si>
  <si>
    <t>Dung dịch ngâm tẩy rửa dụng cụ (chai 1 lít)</t>
  </si>
  <si>
    <t>Greenazymes</t>
  </si>
  <si>
    <t>GRZ05</t>
  </si>
  <si>
    <t>Dung dịch tẩy rửa đa enzyme
- Dung dịch tẩy rửa dụng cụ đa enzyme, dùng được cho máy rửa tự động và bằng tay.
- pH: 6,5 -8,5, ít bọt, tự phân hủy sinh học, làm sạch dụng cụ tối thiểu trong 3 phút. Thành phần có chất chống ăn mòn.
- Tương thích tốt nhiều loại dụng cụ y tế, nhiều loại vật liệu
- Đạt các tiêu chuẩn: ISO 13485, ISO 9001</t>
  </si>
  <si>
    <t>Cloramin B</t>
  </si>
  <si>
    <t>Chloramine B</t>
  </si>
  <si>
    <t>Shouguang Nuomeng Chemical Co.,LTD</t>
  </si>
  <si>
    <t>Dạng bột màu trắng, có mùi đặc trưng,hàm lượng Clo hoạt tính: 25-27%</t>
  </si>
  <si>
    <t>Kg</t>
  </si>
  <si>
    <t>Dung dịch Javen</t>
  </si>
  <si>
    <t>Công ty TNHH Hóa chất và TTBYT Thuận Phát</t>
  </si>
  <si>
    <t>Nồng độ NaOCl 10-12%, có mùi đặc trưng</t>
  </si>
  <si>
    <t>Dung dịch khử khuẩn mức độ cao dụng cụ y tế (can 5000ml)</t>
  </si>
  <si>
    <t>MEGASEPT OPA</t>
  </si>
  <si>
    <t>MF238050</t>
  </si>
  <si>
    <t>Công ty cổ phần công nghệ Lavitec</t>
  </si>
  <si>
    <t>Ortho-Phthalaldehyde 0,55% (w/w), hệ đệm pH
=7-9.
Hiệu quả sau thời gian ngâm tối thiểu 5 phút. Hiệu quả vi sinh (phase 2, step 2)
Vi khuẩn: EN 14561 Nấm, mốc: EN 14562
Mycobacterium (Trực khuẩn lao): EN 14563
Test thử đi kèm tương thích với sản phẩm.</t>
  </si>
  <si>
    <t xml:space="preserve">Dung dịch sát khuẩn, khử trùng dụng cụ các loại </t>
  </si>
  <si>
    <t>Dung dịch khử khuẩn mức độ cao ortho-Phthalaldehyde</t>
  </si>
  <si>
    <t>CIDEX OPA Solution - 20391</t>
  </si>
  <si>
    <t>Vương Quốc Anh</t>
  </si>
  <si>
    <t>Systagenix Wound ManagementManufacturing Limited</t>
  </si>
  <si>
    <t>Dung dịch khử khuẩn mức độ cao, thành phần ORTHO- PHTHALADEHYDE 0,55%, pH 7.2 -
7.8
Thời gian ngâm khử khuẩn mức độ cao cho dụng cụ là 5 phút, tái sử dụng trong vòng 14 ngày.Thời gian bảo quản dung dịch trong can là 75 ngày tính từ khi mở nắp.
- Không gây ăn mòn dụng cụ, tương thích với nhiều loại dụng cụ và vật liệu (kể cả Polystyrene, Cyanoacrylate), có que thử, dùng được 75 ngày sau khi mở nắp bình.
- Diệt được hầu hết các loại vi khuẩn, vi rút, Trực khuẩn lao (Mycobacterium bovis), theo các tiêu chuẩn: EN 13727, EN 13624, EN 14348, EN 14563, EN 14476
- Môi trường sử dụng không cần thông khí đặc biệt. Có thể dùng cho quy trình xử lý bằng tay và bằng máy.
- Có chứng nhận tương thích của các hãng sản xuất dụng cụ nội soi (Olympus, Pentax, GE, Karl Storz).
Đạt tiêu chuẩn ISO 13485</t>
  </si>
  <si>
    <t xml:space="preserve">Băng bó bột thạch cao các cỡ </t>
  </si>
  <si>
    <t>Băng bột bó 15cmx2.7m</t>
  </si>
  <si>
    <t>15cmx2.7m</t>
  </si>
  <si>
    <t>15cmx2.7m/Anji Hongde/Trung Quốc</t>
  </si>
  <si>
    <t>Anji Hongde</t>
  </si>
  <si>
    <t>Kích thước: 15cm x 2.7m
Sản xuất bởi bột thạch cao được pha lỏng bao phủ hoàn toàn gạc thấm
Khả năng thấm nước tốt, đông kết tốt, lớp bột thạch cao sạch sẽ, trơn mịn
Mỗi cuộn được đóng gói riêng biệt trong một túi cách nước
Thời gian đông kết nhanh: 3-5 phút
Đạt tiêu chuẩn ISO 13485</t>
  </si>
  <si>
    <t>cuộn</t>
  </si>
  <si>
    <t>Băng dính lụa 2,5cm x 5m</t>
  </si>
  <si>
    <t>Băng keo y tế cỡ 2,5cm x 5m</t>
  </si>
  <si>
    <t>SILK TAPE</t>
  </si>
  <si>
    <t>SILK TAPE/ Công ty cổ phần Đất Việt Thành/ Việt Nam</t>
  </si>
  <si>
    <t>Công ty cổ phần Đất Việt Thành</t>
  </si>
  <si>
    <t>Vải lụa Taffeta trắng, 100 % sợi cellulose acetate.
- Hỗn hợp keo nóng chảy: Zinc oxide, Zinc dibutyl dithiocarbamate, SIS copolymer, Lanolin stellux AIPF, Titanium dioxide, Styrenic Block Copolymers, dầu khoáng trắng. Độ nhớt 8.100-12.700 cP
- Tiêu chuẩn CE 
- Kích thước 2,5cm x 5m</t>
  </si>
  <si>
    <t>Băng dính lụa 5cm x 5m</t>
  </si>
  <si>
    <t>Băng dính cuộn vải lụa phẫu thuật</t>
  </si>
  <si>
    <t>OctaCare Silk-Like Surgical Tape; OctaCare Silk Surgical Tape; OctaCare Surgical Silk Tape</t>
  </si>
  <si>
    <t>Thổ Nhỹ Kỳ</t>
  </si>
  <si>
    <t>OctaMed Sağlık Ürünleri San. Ve Tic. A.Ş</t>
  </si>
  <si>
    <t>- Vải lụa Taffeta trắng, 100 % sợi cellulose acetate.
- Hỗn hợp keo nóng chảy: Zinc oxide, Zinc dibutyl dithiocarbamate, SIS copolymer, Lanolin stellux AIPF, Titanium dioxide, Styrenic Block Copolymers, dầu khoáng trắng. Độ nhớt 8.100-12.700 cP
- Tiêu chuẩn CE
- Kích thước 5cm x 5m</t>
  </si>
  <si>
    <t xml:space="preserve">Gạc hút </t>
  </si>
  <si>
    <t>Gạc hút y tế Giang Giang</t>
  </si>
  <si>
    <t>DGG-1</t>
  </si>
  <si>
    <t>Công ty TNHH Xuất khẩu dệt Giang Giang</t>
  </si>
  <si>
    <t>Thành phần: Gạc được làm từ vải dệt hút nước, 100% cotton, có độ thấm hút cao. Gạc hút y tế khổ 0,8m. Đóng gói: 1000 mét/ kiện. Gạc được dệt từ sợi 100% cotton có độ thấm hút rất cao. Trọng lượng 25-27 g/m2. Tẩy trắng bằng oxy già, không có độc tố, đã được giặt sạch. Không chứa chất gây dị ứng, không có tinh bột hoặc Dextrin, không có xơ mùn hòa tan trong nước và dịch phủ tạng.
•Độ trắng &gt;80%
•Thời gian thấm toàn bộ ≤5 giây
•Độ axit và kiềm 7±0.5
•Số lượng sợi bị cong vênh tính trên 10cm: 76±2
•Độ bền cong vênh 54N/50mm
•Số lượng sợi ngang tính trên 10cm: 36±2
•Sức mạnh phá vỡ sợi ngang 33N/50mm
•Định lượng: 25±0,5g/m2
•Hao hụt sau khi sấy khô 3,5%±0,5
Không có hóa chất tẩy trắng, không có độc tố,
đã được giặt sạch. Không chứa chất gây dị ứng, không có tinh bột hoặc Dextrin, không có xơ mùn hòa tan trong nước và dịch phủ tạng. Độ pH: trung tính. Tiêu chuẩn ISO 13485;</t>
  </si>
  <si>
    <t>mét</t>
  </si>
  <si>
    <t>Gạc phẫu thuật  10cm x10cmx8 lớp</t>
  </si>
  <si>
    <t>Gạc phẫu thuật 10cm x 10cm x 8 lớp, tiệt trùng</t>
  </si>
  <si>
    <t>GPT</t>
  </si>
  <si>
    <t>Damedco</t>
  </si>
  <si>
    <t>Gạc phẫu thuật 100% cotton, hút nước tốt, không có chất gây dị ứng, không có tinh bột và Dextrin.  •Độ trắng &gt;80%
•Thời gian thấm toàn bộ ≤5 giây
•Độ axit và kiềm 7±0.5
•Số lượng sợi bị cong vênh tính trên 10cm: 76±2
•Độ bền cong vênh 54N/50mm
•Số lượng sợi ngang tính trên 10cm: 36±2
•Sức mạnh phá vỡ sợi ngang 33N/50mm
•Định lượng: 25±0,5g/m2
•Hao hụt sau khi sấy khô 3,5%±0,5 Tiệt trùng bằng EO gas.
Kích thước 10cm x10cmx8 lớp. Tiêu chuẩn ISO
13485; 9001</t>
  </si>
  <si>
    <t>miếng</t>
  </si>
  <si>
    <t>Gạc phẫu thuật 15cm x 60cm x 6 lớp</t>
  </si>
  <si>
    <t>Gạc phẫu thuật ổ bụng 15cm x 60cm x 6 lớp, tiệt trùng</t>
  </si>
  <si>
    <t>GOB</t>
  </si>
  <si>
    <t>Gạc phẫu thuật 100% cotton, hút nước tốt, không có chất gây dị ứng, không có tinh bột và Dextrin.  •Độ trắng &gt;80%
•Thời gian thấm toàn bộ ≤5 giây
•Độ axit và kiềm 7±0.5
•Số lượng sợi bị cong vênh tính trên 10cm: 76±2
•Độ bền cong vênh 54N/50mm
•Số lượng sợi ngang tính trên 10cm: 36±2
•Sức mạnh phá vỡ sợi ngang 33N/50mm
•Định lượng: 25±0,5g/m2
•Hao hụt sau khi sấy khô 3,5%±0,5 Tiệt trùng bằng EO gas.
Kích thước 15cm x 60cm x 6 lớp. Tiêu chuẩn
ISO 13485; 9001</t>
  </si>
  <si>
    <t>Vật liệu cầm máu mũi, tai</t>
  </si>
  <si>
    <t>Miếng cầm máu mũi UMAXO - Loại tiêu chuẩn, có dây</t>
  </si>
  <si>
    <t>UMX-D2802015</t>
  </si>
  <si>
    <t>UMAXO</t>
  </si>
  <si>
    <t>Công ty Cổ phần nhà máy trang thiết bị y tế USM Healthcare</t>
  </si>
  <si>
    <t>Miếng cầm máu mũi loại tiêu chuẩn Sử dụng trong phẫu thuật mũi xoang, hốc mũi. Hình dạng thuôn dài, nén mỏng , làm từ Xốp PVA (Polyvinyl alcohol). Là loại có dây, được nén ép trong túi tiệt trùng, có thể cắt định hình theo nhu cầu thực tế.
Kích thước 8cm x 1,5 cm x 2 cm (Dài x Dày x Cao)
Giấy chứng nhận ISO 13485:2016, ISO 9001:2015
Sản phẩm được tiệt trùng bằng Ethylene Oxide</t>
  </si>
  <si>
    <t>Bơm cho ăn 50ml</t>
  </si>
  <si>
    <t>Bơm cho ăn sử dụng một lần Tanaphar</t>
  </si>
  <si>
    <t>Tanaphar; BCA50.TNP</t>
  </si>
  <si>
    <t>CTCP Tanaphar</t>
  </si>
  <si>
    <t>Nhựa nguyên sinh, không chứa DEHP, không chứa chất gây sốt. Đốc to lắp vừa dây cho ăn. Pít tông có khía bẻ gãy để hủy chống sử dụng lại. Tiệt trùng bằng khí Ethylene Oxide (E.O),
Đạt tiêu chuẩn ISO 13485</t>
  </si>
  <si>
    <t>Bơm tiêm 50ml dùng cho bơm tiêm điện</t>
  </si>
  <si>
    <t>Bơm tiêm không kim vô trùng sử dụng một lần 50ml/cc, VIKIMCO</t>
  </si>
  <si>
    <t>50ml/cc</t>
  </si>
  <si>
    <t>Công ty Cổ phần Dược phẩm Cửu Long</t>
  </si>
  <si>
    <t>Bơm tiêm nhựa 50ml Luer Lock được làm từ nhựa y tế nguyên sinh. Pít tông có khía bẻ gãy để hủy. Đốc xoắn lắp vừa kim tiêm các số, tương thích với máy bơm tiêm điện. Vô trùng - không độc - không buốt - không gây sốt - không DEHP, Tiệt trùng bằng khí Ethylene Oxide (E.O). Đạt tiêu chuẩn ISO 13485</t>
  </si>
  <si>
    <t>Bơm tiêm dùng một lần 1ml</t>
  </si>
  <si>
    <t>Bơm tiêm sử dụng một lần Vihankok (1ml)</t>
  </si>
  <si>
    <t>BT1.VHK</t>
  </si>
  <si>
    <t>Nhựa y tế nguyên sinh. Gioăng có núm bơm hết hành trình giúp tiêm hết thuốc. Pít tông có khía bẻ gãy để hủy. Vô trùng - không độc - không buốt - không có chất gây sốt - không DEHP. Cỡ kim 26G x 1/2'' và 25G x 1'', 25, 25Gx5/8''. Tiệt trùng bằng khí Ethylene Oxide (E.O). Đạt tiêu chuẩn ISO 13485</t>
  </si>
  <si>
    <t>Bơm tiêm dùng một lần 5ml</t>
  </si>
  <si>
    <t>Bơm tiêm sử dụng một lần Vihankok (5ml)</t>
  </si>
  <si>
    <t>BT5.VHK</t>
  </si>
  <si>
    <t>Đầu côn hoặc đầu xoắn, sản xuất từ nhựa y tế nguyên sinh. Dung tích chia độ tổng cộng 6ml, rõ nét. Pít tông có khía bẻ gãy để hủy. Vô trùng
- không độc - không buốt - không gây sốt - không DEHP, Tiệt trùng bằng khí Ethylene Oxide (E.O). Cỡ kim 23G x 1'' và 25G x 1'', 25G x 5/8''.  Đạt tiêu chuẩn ISO 13485; TCVN</t>
  </si>
  <si>
    <t>Bơm tiêm dùng một lần 10ml</t>
  </si>
  <si>
    <t>Bơm tiêm vô trùng sử dụng một lần 10ml/cc, kim các cỡ, VIKIMCO</t>
  </si>
  <si>
    <t>BT.VKC.01</t>
  </si>
  <si>
    <t>Sản xuất từ nhựa y tế nguyên sinh. Dung tích chia độ rõ nét. Pít tông có khía bẻ gãy để hủy. Vô trùng - không độc - không buốt - không gây sốt - không DEHP, Tiệt trùng bằng khí Ethylene Oxide (E.O). Cỡ kim 23G x 1'' và 25G x 1'', 25G x 5/8''.  Đạt tiêu chuẩn ISO 13485; TCVN</t>
  </si>
  <si>
    <t>Bơm tiêm dùng một lần 50ml</t>
  </si>
  <si>
    <t>Bơm tiêm sử dụng một lần Vihankok (50ml, không kim)</t>
  </si>
  <si>
    <t>BT50.VHK</t>
  </si>
  <si>
    <t>Nhựa y tế nguyên sinh. Pít tông có khía bẻ gãy để hủy. Đốc nhỏ lắp vừa kim tiêm các số. Vô trùng - không độc - không buốt - không gây sốt - không DEHP, Tiệt trùng bằng khí Ethylene Oxide (E.O).  Đạt tiêu chuẩn ISO 13485; TCVN</t>
  </si>
  <si>
    <t>Kim cánh bướm các cỡ</t>
  </si>
  <si>
    <t>Kim truyền cánh bướm</t>
  </si>
  <si>
    <t>18G/19G/20G/21G/22G/23G/24G/25G</t>
  </si>
  <si>
    <t>Romed</t>
  </si>
  <si>
    <t>Hà Lan</t>
  </si>
  <si>
    <t>Van oostveen medical B.V</t>
  </si>
  <si>
    <t>Kim cắt vát, thành mỏng, phủ silicon, Ống dây nối 30cm nhựa y tế, tiệt trùng EO, Dòng chảy ≥ 1000 mL trong vòng 10 phút (Dịch NaCl 0,9% tại áp suất tĩnh 1 mét), Không dò rỉ nước với
27,5 N áp lực trục dọc bên trong ống dây trong vòng 5s và lực xoắn ít hơn 0,1 N.m, góc 90 dưới áp suất thủy lực 300 Kpa, Không dò khí với áp suất khí 50 Kpa trong ống dây trong vòng 15s. Không bị bong tách mối nối ở Áp suất tĩnh 15N, 'Kích thước: 18G 1,2 x19 mm, 20G 0,9 x19 mm, 21G 0,8 x19 mm, 22G 0,7 x19 mm,23G 0,6 x19mm, 24G 0,55 x19 mm, 25G 0,5 x19 mm, 26G0,45 x19 mm, 27G 0,4 x19 mm
 - Chứng chỉ chất lượng: ISO 13485, CE</t>
  </si>
  <si>
    <t>Kim lấy máu, lấy thuốc các loại, các cỡ</t>
  </si>
  <si>
    <t>Kim tiêm Tanaphar</t>
  </si>
  <si>
    <t>KT18.TNP;
KT20.TNP</t>
  </si>
  <si>
    <t>Vành có ngạnh khóa, kim làm bằng thép không rỉ, đầu kim cắt vát 11±2°C, Chuôi làm bằng nhựa Polypropyle, tiệt trùng EtO, không độc, không gây sốt, kim phủ silicone, Các số 18Gx1,5”; 19G x1,5”; 20G x1,5”; 21Gx1,5”; 22Gx1,25”;23Gx1,25”; 24Gx1”; 25Gx5/8”;
26Gx1/2”; 27Gx3/4”. Tiêu chuẩn chất lượng: ISO 13485</t>
  </si>
  <si>
    <t>Kim gây tê nha khoa các số</t>
  </si>
  <si>
    <t>Kim nha khoa</t>
  </si>
  <si>
    <t>DN*M2721</t>
  </si>
  <si>
    <t>Terumo</t>
  </si>
  <si>
    <t>Asahidai Factory of Misawa
Medical Industry Co., Ltd., Nhật Bản</t>
  </si>
  <si>
    <t>Kim được làm bằng thép không gỉ, sắc nhọn. Tiệt trùng bằng khí EO. Đường kính đầu kim 27G, chiều dài 21mm, hộp 100 cái</t>
  </si>
  <si>
    <t>Kim châm cứu các số</t>
  </si>
  <si>
    <t>Kim châm cứu vô trùng sử dụng một lần</t>
  </si>
  <si>
    <t>Dạng vỉ giấy; Dạng vỉ thép</t>
  </si>
  <si>
    <t>Changchun AJK Medical Device Co., Ldt</t>
  </si>
  <si>
    <t>Kim châm cứu vô trùng dùng một lần
Thân kim được chế tạo bằng sợi thép y tế không gỉ loại 06 Cr19Ni10 (SUS 304).
Cán kim được cuốn bằng sợi thép y tế không gỉ, các vòng quấn tròn đều và khít, không có khoảng cách, Công nghệ tiệt trùng E.O.Gas, Quy cách: vỉ giấy, vỉ nhựa PE/PP bao phim từng cây 5 cái/vỉ, 20 vỉ/hộp. TCCL: ISO 13485</t>
  </si>
  <si>
    <t>Bộ dây truyền dịch kim 2 cánh bướm</t>
  </si>
  <si>
    <t>Dây truyền dịch hamico kim hai cánh bướm 23G x 1",</t>
  </si>
  <si>
    <t>23B</t>
  </si>
  <si>
    <t>Hamico</t>
  </si>
  <si>
    <t>Công ty TNHH Vật Tư Y Tế Omiga/ Việt Nam</t>
  </si>
  <si>
    <t>Dây truyền dịch kèm kim hai cánh bướm 23Gx3/4’ làm bằng thép không gỉ, đầu kim sắc nhọn, không có gờ.
- Van thoát khí ( van lọc khí) có thiết kế màng lọc khí vô khuẩn 0.2μm 
- Kim chai: Làm từ hạt nhựa ABS nguyên sinh đạt tiêu chuẩn, cứng, sắc, nhọn, có nắp chụp bảo vệ.
- Bầu đếm giọt: Làm từ nhựa nguyên sinh đạt tiêu chuẩn,trong suốt. Bầu nhỏ giọt 20 giọt/ml có màng lọc dịch ≤ 15µm, thể tích ≥ 8.5ml. 
- Bình thủy có hai tai định hướng.
- Bộ phận điều chỉnh dòng chảy: Đạt tiêu chuẩn gồm máng có thiết kế thêm kẹp khe giữ dây và con lăn di chuyển dễ dàng. 
- Bộ phận đầu nối có bầu cao su tiếp thuốc khi cần thiết hoặc đầu xoắn luer lock 
- Dây dẫn: Làm từ nhựa nguyên sinh, mềm, dẻo, dai và có độ đàn hồi cao, không gãy gập khi bảo quản và sử dụng. Không chứa độc tố DEHP. Chiều dài dây dẫn:  ≥ 1750 mm.
- Sản phẩm được tiệt trùng bằng khí EO gas 2x2cm/túi đóng gói.
- Sản phẩm đạt tiêu chuẩn ISO 9001, ISO 13485</t>
  </si>
  <si>
    <t>cái</t>
  </si>
  <si>
    <t>Găng tay khám các cỡ</t>
  </si>
  <si>
    <t>Găng tay khám Latex có bột hiệu I-Med</t>
  </si>
  <si>
    <t>IMED</t>
  </si>
  <si>
    <t>Công ty TNHH Công nghệ Y tế I-Med</t>
  </si>
  <si>
    <t xml:space="preserve">Găng tay cao su tự nhiên, có bột,  Màu sắc:Trắng. Kích cỡ: XS/S/M/L/XL. Độ dày (mm): Lòng bàn tay: ≥0.09, Đầu ngón tay: ≥0.11. Lực kéo đứt trước lão hóa/ Sau lão hóa: min 20MPa/16Mpa. Độ dãn dài khi đứt trước lão hóa/ Sau lão hóa: min 700%/600%. Hàm lượng bột: 10mg/dm². Tiêu chuẩn: ISO 13485, </t>
  </si>
  <si>
    <t>Đôi</t>
  </si>
  <si>
    <t>Găng tay kiểm soát tử cung</t>
  </si>
  <si>
    <t>Găng sản khoa đã tiệt trùng</t>
  </si>
  <si>
    <t>GTT</t>
  </si>
  <si>
    <t>Công ty TNHH SXTM Nam Tín</t>
  </si>
  <si>
    <t>Sản xuất từ  latex cao su thiên nhiên, màu trắng tự nhiên của cao su, phủ bột ngô chống dính, hấp được, mềm mại, độ bền cao, sử dụng một lần,  tiệt trùng bằng khí E.O, công dụng: dùng trong khám bệnh sản phụ khoa, các ca bệnh bị nhiêm HIV tránh lây nhiễm
a.Kích thước:- Bề dày: min 0,15mm- Chiều dài: 490 ±10 mm
- Chiều rộng lòng bàn tay:+ Size 7: 89±5mm
+ Size 71/2: 95±5mm
b. Cơ lý tính:
- Lực kéo đứt
+ Trước lão hóa: min 12,5N
+ Sau lão hóa: min 9,5N
- Độ giãn dài khi đứt:
+ Trước lão hóa: min 700%
+ Sau lão hóa: min 550%
c. Lỗ thủng: AQL 1.5 "</t>
  </si>
  <si>
    <t>Găng tay y tế tiệt trùng</t>
  </si>
  <si>
    <t>Găng tay phẫu thuật có bôt tiệt trùng hiệu GPT Gloves</t>
  </si>
  <si>
    <t>GPTGLOVES</t>
  </si>
  <si>
    <t>Găng tay cao su tự nhiên, tiệt trùng, có bột. Mủ cao su tự nhiên, phân biệt tay trái/phải,. Có hiển thị phân biệt tiệt trùng bằng màu cản quang. Miệng túi kiểu Peel down. Màu sắc: Trắng, kích cỡ: 6.5, 7.0, 7.5, 8.0, 
Cân nặng (±0.2gr): (bằng hoặc nặng hơn yêu cầu)
Chiều dài: Tối thiểu 270mm. Chiều rộng (mm): 6.5: 83±6, 7.0: 89±6, 7.5: 95±6. 8.0: 102±6. 
Độ dày (mm): Lòng bàn tay ≥0.14, đầu ngón tay ≥0.16. Lực kéo đứt trước lão hóa/Sau lão hóa: Min 26MPa/20 Mpa, Độ dãn dài khi đứt trước lão hóa/Sau lão hóa: 750%/560%. Lượng bột: max 10mg/dm2.Tiêu chuẩn: ISO 13485;</t>
  </si>
  <si>
    <t>Túi đựng nước tiểu (túi 2 lít)</t>
  </si>
  <si>
    <t>Túi nước tiểu van T</t>
  </si>
  <si>
    <t>E1</t>
  </si>
  <si>
    <t>E1/ Công ty cổ phần Đất Việt Thành/ Việt Nam</t>
  </si>
  <si>
    <t>- Sản xuất từ nhựa y tế PVC, không độc hại.
- Kích cỡ 2000ml, độ dày 1.2mm, phân vạch rõ ràng.
Có vạch dung tích mỗi 100ml. Đảm bảo kín không rò rỉ.
Có bảng chia vạch nghiêng cho phép theo dõi lượng nước tiểu cực ít (25ml) trong những trường hợp bệnh nhân thiểu niệu.
- Van xả thoát đáy chữ T, chống trào ngược, ống đầu vào 90cm.
Có quai treo hoặc không có quai treo.
- Sản phẩm được tiệt trùng bằng khí Ethylene Oxide (E.O)".
Đạt tiêu chuẩn ISO 13485, 9001</t>
  </si>
  <si>
    <t>Túi đựng nước tiểu có quai treo (túi 2 lít)</t>
  </si>
  <si>
    <t>Túi nước tiểu van T, có quai treo</t>
  </si>
  <si>
    <t>- Sản xuất từ nhựa y tế PVC, không độc hại.
- Kích cỡ 2000ml, độ dày 1.2mm, phân vạch rõ ràng.
Có vạch dung tích mỗi 100ml. Đảm bảo kín không rò rỉ.
Có bảng chia vạch nghiêng cho phép theo dõi lượng nước tiểu cực ít (25ml) trong những trường hợp bệnh nhân thiểu niệu.
- Van xả thoát đáy chữ T, chống trào ngược, ống đầu vào 90cm.
Có quai treo
- Sản phẩm được tiệt trùng bằng khí Ethylene Oxide (E.O)".
Đạt tiêu chuẩn ISO 13485, 9001</t>
  </si>
  <si>
    <t>Ống nghiệm nước tiểu 15mm x 10cm, 16mm x 10 cm</t>
  </si>
  <si>
    <t>Ống nghiệm PP (16x100), APM - Việt Nam</t>
  </si>
  <si>
    <t>PN-10</t>
  </si>
  <si>
    <t>CTCP Đầu tư Y tế An Phú</t>
  </si>
  <si>
    <t>1. Chất liệu: Ống trong suốt làm bằng nhựa PP, có nắp đậy bằng nhựa
2. Thông số kỹ thuật: Ống tube 15mm x 10cm, 16mm x 10 cm
3. Đặc tính, tính năng kỹ thuật: Sử dụng trong máy cấy nước tiểu tự động
4. Tiêu chuẩn chất lượng: ISO 13485</t>
  </si>
  <si>
    <t xml:space="preserve">Ống nghiệm thủy tinh </t>
  </si>
  <si>
    <t>Ống nghiệm thủy tinh</t>
  </si>
  <si>
    <t>Ф16x 100;
Ф12x 120</t>
  </si>
  <si>
    <t>Việ Nam</t>
  </si>
  <si>
    <t>Công ty TNHH sản xuất và thương mại thiết bị y tế Sơn Hà</t>
  </si>
  <si>
    <t xml:space="preserve">Chất liệu thủy tinh, các loại các cỡ phi 12, phi 16 </t>
  </si>
  <si>
    <t>Ống chống đông EDTA có nút nhựa</t>
  </si>
  <si>
    <t>Ống nghiệm EDTA (K2), APM-Việt Nam</t>
  </si>
  <si>
    <t>E2-012</t>
  </si>
  <si>
    <t>Công ty cổ phần đầu tư y tế AN PHÚ</t>
  </si>
  <si>
    <t xml:space="preserve">Ống có hình trụ tròn, có nhẫn, làm bằng nhựa PP hoặc tương đương, có nút nhựa. Đường kính 12mm - 13mm, dài 75mm. Bên trong chứa chất kháng đông EDTA hoặc tương đương. Ống chịu được lực quay ly tâm đến 6000 vòng/phút trong thời gian đến 10 phút. Đạt tiêu chuẩn ISO 13485 </t>
  </si>
  <si>
    <t>Ống nghiệm Heparin</t>
  </si>
  <si>
    <t>Ống nghiệm Heparin (Lithium), APM-Việt Nam</t>
  </si>
  <si>
    <t>HL-012</t>
  </si>
  <si>
    <t xml:space="preserve">Ống có hình trụ tròn, làm bằng nhựa PP hoặc tương đương, có nắp đậy bằng nhựa, trên thân ống có nhãn.
Đường kính 12mm - 13mm, dài 75mm.
Ống có chứa chất kháng đông Heparine hoặc tương đương (chống đông cho 2ml máu), chịu được lực quay ly tâm đến 6000 vòng/phút trong thời gian đến 10 phút.
- Đạt tiêu chuẩn: ISO 13485 </t>
  </si>
  <si>
    <t>Canuyn Mayo các cỡ</t>
  </si>
  <si>
    <t>Dụng cụ chống cắn lưỡi (Airway)</t>
  </si>
  <si>
    <t>GT016-100</t>
  </si>
  <si>
    <t>Ningbo Greetmed</t>
  </si>
  <si>
    <t>Thiết kế bán cứng (, không độc hại, linh hoạt ( và không gây kích ứng
- Các cạnh được hoàn thiện mịn và bo tròn, ít sang chấn miệng, tối đa hóa sự thoải mái cho bệnh nhân
- Đường dẫn khí êm ái giúp làm sạch dễ dàng Đạt tiêu chuẩn ISO 13485</t>
  </si>
  <si>
    <t>Sonde dạ dày các số</t>
  </si>
  <si>
    <t>Ống thông dạ dày Vina</t>
  </si>
  <si>
    <t>CA/VINA</t>
  </si>
  <si>
    <t>Công ty TNHH Sản xuất &amp; Thương mại Thiết Bị Y Tế Hoàng Sơn</t>
  </si>
  <si>
    <t> Được sản xuất từ nhựa PVC y tế nguyên sinh không chứa DEHP. Dây cho ăn được kết cấu gồm 02 phần, phễu có nắp và ống dây. Một đầu dây được gắn phễu có nắp, đầu còn lại được bo tròn. Các số 6,8,10 có 02 mắt phụ nằm đối xứng hai bên thành ống dây, cách đầu bo một khoảng lần lượt là 05mm, 10mm. Trên ống dây có 03 vạch cách đầu bo một khoảng lần lượt là 20cm, 30cm, 40cm; Các số 12,14,16,18 có 04 mắt phụ nằm đối xứng hai bên thành ống dây, cách đầu bo một khoảng lần lượt là 30mm, 50mm, 70mm, 90mm . Trên ống dây có 04 vạch cách đầu bo một khoảng lần lượt là 45cm, 55cm, 65cm, 75cm.</t>
  </si>
  <si>
    <t>Sonde hút nhớt các số</t>
  </si>
  <si>
    <t>Dây hút dịch Vina</t>
  </si>
  <si>
    <t>HN/VINA</t>
  </si>
  <si>
    <t xml:space="preserve"> Phễu được chia thành các mầu tương ứng với các số khác nhau. Dây có chiều dàì 500mm – 1.250mm mềm mại, nhắn bóng không gây tổn thương niêm mạc. Mỗi sợi dây được đóng vào 01 túi và được tiệt trùng bằng khí EO. Đạt tiêu chuẩn ISO : 13458 - 2016 và ISO : 9001 – 2015 </t>
  </si>
  <si>
    <t>Dây hút đờm kín</t>
  </si>
  <si>
    <t>Bộ hút đờm kín Eco</t>
  </si>
  <si>
    <t>DK-E</t>
  </si>
  <si>
    <t>DK-E/ Công ty cổ phần Đất Việt Thành/ Việt Nam</t>
  </si>
  <si>
    <t>Bộ hút kín có đầu bơm rửa, van 1 chiều, thời gian sử dụng ≥ 70 giờ, có công tắc bật tắt và cổng chặn giúp ngăn chặn rò rỉ dòng chảy ngược trong quá trình hút. Đầu nối góc xoay 360 độ.
Có các cỡ dành cho trẻ em có chiều dài 315mm
±20cm, các cỡ dành cho người lớn có chiều dài 570mm ±30cm.
Đạt tiêu chuẩn ISO 13485</t>
  </si>
  <si>
    <t>Dây thở oxy gọng kính 2 nhánh các cỡ</t>
  </si>
  <si>
    <t>Dây thở Oxy hai nhánh</t>
  </si>
  <si>
    <t>M4</t>
  </si>
  <si>
    <t>Công ty TNHH Vật tư Y tế Omiga</t>
  </si>
  <si>
    <t>Được sản xuất từ nhựa PVC y tế, dây mềm, có chiều dài 2.000 mm, thành trong lòng ống dây có hình sao, có tác dụng chống tắc nghẽn khí oxy khi ống dây bị đè bẹp hay bị gẫy gập, một đầu dây được gắn phễu, đầu còn lại được gắn co 2 nhánh mềm</t>
  </si>
  <si>
    <t>Bộ dây cáp máy điện tim 6 cần, 3 cần cho máy điện tim</t>
  </si>
  <si>
    <t>Cáp điện tim</t>
  </si>
  <si>
    <t>CKA seri</t>
  </si>
  <si>
    <t>SHENZHEN YKD TECHNOLOGY CO.,LTD</t>
  </si>
  <si>
    <t>Đầu nối xa DB-15 Connector, đầu nối DIN snap và banana. chiều dài dây 3.6m, trở kháng 20k ohms. Chất liệu cáp TPU. Dùng cho máy điên tim loại 12 cần Thông số kỹ thuật Số lượng dây dẫn: 12 cần (12 leads) - bao gồm: Limb leads: RA (Right Arm), LA (Left Arm), RL (Right Leg), LL (Left Leg) Precordial leads: V1, V2, V3, V4, V5, V6 Trở kháng 20 Ohm Chất liệu: Nhựa ABS với tiếp điểm mạ vàng hoặc niken Chiều dài dây cáp: 2.5 m tiêu chuẩn ISO 13485 về quản lý chất lượng thiết bị y tế và IEC 60601-1 về an toàn điện cho thiết bị y tế.</t>
  </si>
  <si>
    <t>Bộ dây cáp máy điện tim 12 cần cho máy điện tim</t>
  </si>
  <si>
    <t>Đầu nối xa DB-15 Connector, đầu nối DIN snap và banana. chiều dài dây 3.6m, trở kháng 20k ohms. Chất liệu cáp TPU. Dùng cho máy điên tim loại 12 cần Thông số kỹ thuật Số lượng dây dẫn: 12 cần (12 leads) - bao gồm:
Limb leads: RA (Right Arm), LA (Left Arm), RL (Right Leg), LL (Left Leg) Precordial leads: V1, V2, V3, V4, V5, V6 Trở kháng 20 Ohm Chất liệu: Nhựa ABS với tiếp điểm mạ vàng hoặc niken Chiều dài dây cáp: 2.5 m tiêu chuẩn ISO 13485 về quản lý chất lượng thiết bị y tế và IEC 60601-1 về an toàn điện cho thiết bị y tế hoặc tương đương.</t>
  </si>
  <si>
    <t>Dây điện châm</t>
  </si>
  <si>
    <t>Dây điện châm, dây châm cứu</t>
  </si>
  <si>
    <t>5002 CABLE-A</t>
  </si>
  <si>
    <t>Greatwall</t>
  </si>
  <si>
    <t>Wujin Greatwall Medical Device Co., Ltd., Trung Quốc</t>
  </si>
  <si>
    <t>Dùng cho máy điện châm KWD-808I. Đạt tiêu chuẩn ISO 13485</t>
  </si>
  <si>
    <t>dây</t>
  </si>
  <si>
    <t>Dây nối bơm tiêm điện dài từ 140cm trở lên</t>
  </si>
  <si>
    <t>Dây nối bơm tiêm điện ECO</t>
  </si>
  <si>
    <t>ECO</t>
  </si>
  <si>
    <t>Cty CP Nhựa Y Tế Việt Nam</t>
  </si>
  <si>
    <t>Dây nối bơm tiêm điện có khóa kết nối luer lock được làm từ chất liệu PVC y tế trong suốt, đường kính trong ≤0.9mm, đường kính ngoài ≤1.9mm, có khoá chặn dòng. Độ dài của dây nối có đủ các cỡ 140/150 cm. Tiệt trùng bằng EO, không gây sốt. Đạt tiêu chuẩn tiệt trùng ISO 11135, ISO 13485 hoặc tương đương.</t>
  </si>
  <si>
    <t>Kim khâu các loại, các cỡ</t>
  </si>
  <si>
    <t>Kim khâu phẫu thuật</t>
  </si>
  <si>
    <t>GT044-001</t>
  </si>
  <si>
    <t>Jiangxijiayuan Medical</t>
  </si>
  <si>
    <t>Được sản xuất bằng thép Cacbon với công nghệ sản xuất hiện đại cho đầu kim nhẵn, sắt nhọn.
· Kim tròn, dạng cong hình bán nguyệt.
· Công dụng: dùng để khâu vết thương.
· Kích thước: 5*14, 7*17, 8*20, 9*24, 10*34, 11*34, 13*34 mm</t>
  </si>
  <si>
    <t>Kim khâu phẫu thuật 3 cạnh</t>
  </si>
  <si>
    <t>Được sản xuất bằng thép Cacbon với công nghệ sản xuất hiện đại cho đầu kim nhẵn, sắt nhọn.
· Kim tam giác, dạng cong hình bán nguyệt.
· Công dụng: dùng để khâu vết thương.
· Kích thước: 5*14, 7*17, 8*20, 9*24, 10*34, 11*34, 13*34 mm</t>
  </si>
  <si>
    <t>Chỉ khâu không tiêu Nylon liền kim nhãn khoa số 9/0 hoặc 10/0</t>
  </si>
  <si>
    <t>Chỉ khâu phẫu thuật Daclon Nylon số 9/0, 10/0</t>
  </si>
  <si>
    <t>ON101; ON95</t>
  </si>
  <si>
    <t>Bỉ</t>
  </si>
  <si>
    <t>SMI AG</t>
  </si>
  <si>
    <t>Chỉ khâu mắt sợi đơn Nylon:
- số 9/0, dài 30 cm. Hai kim tiết diện hình thang chiều dài 6.2 mm, đường kính 0,15mm, độ cong 3/8. Kim làm bằng thép cứng bó sợi, mũi kim mài theo công nghệ cạnh mài ngang (Crosslapped Edge).
-số 10/0, dài 30 cm. Hai kim tiết diện hình thang chiều dài 6.2 mm, đường kính 0,15mm, độ cong 3/8.Đóng gói bằng giấy Tyvek 100% sợi HDPE bền dai chống rách ngăn khuẩn hiệu quả. Kim thép 300 hoặc 302 phủ silicone
Tiêu chuẩn ISO 13485, CE</t>
  </si>
  <si>
    <t>Sợi</t>
  </si>
  <si>
    <t>Chỉ khâu không tiêu liền kim từ số 3/0 đến 6/0</t>
  </si>
  <si>
    <t>Chỉ Caresilk (Silk) số 3/0, 4/0, 5/0, 6/0</t>
  </si>
  <si>
    <t>S20A26
S15A26
S10A26
S07E12L45</t>
  </si>
  <si>
    <t>Công ty TNHH Chỉ phẫu thuật CPT</t>
  </si>
  <si>
    <t>Chỉ không tan đa sợi tự nhiên silk: số 3/0, số 4/0, số 5/0: dài 75cm kim tròn 1/2C dài 16mm- 26mm; số 6/0 dài 45cm kim tam giác 3/8C dài 12mm. Đóng gói bằng giấy Tyvek 100% sợi HDPE bền dai chống rách ngăn khuẩn hiệu quả. Kim thép 300- 302 phủ silicone. Tiêu chuẩn CE</t>
  </si>
  <si>
    <t>Chỉ khâu không tiêu Nylon các số</t>
  </si>
  <si>
    <t>Chỉ khâu phẫu thuật Daclon Nylon số 5/0, 6/0, 7/0</t>
  </si>
  <si>
    <t>9101516;
9071512;
9051512</t>
  </si>
  <si>
    <t>Chỉ không tan tổng hợp, thành phần polyamide
6.0 hoặc 6.6 số 5/0 dài 75m kim tam giác 3/8C 16mm, số 6/0: dài 75m kim tam giác 3/8C dài 12mm, số 7/0 dài 75m kim tam giác 3/8C dài 12mm. Đóng gói bằng giấy Tyvek 100% sợi HDPE bền dai chống rách ngăn khuẩn hiệu quả. Kim thép 300 hoặc 302 phủ silicone. Tiêu chuẩn ISO</t>
  </si>
  <si>
    <t>Chỉ không tiêu tổng hợp đơn sợi Polyamide số 3/0, số 4/0</t>
  </si>
  <si>
    <t>Chỉ khâu phẫu thuật Daclon Nylon số: 3/0, 4/0</t>
  </si>
  <si>
    <t>9201524;
9151519</t>
  </si>
  <si>
    <t>Chỉ không tiêu đơn sợi tổng hợp, thành phần Polyamide 6.0 hoặc 6.6: số 3/0 dài 75cm kim tam giác 3/8C dài 24mm; 4/0 75cm kim tam giác 3/8C 19mm. Kim làm bằng thép không gỉ AISI seri 300 hoặc 302, phủ silicone Lực tách kim và chỉ cao hơn 20-60% USP đóng gói bằng
giấy Tyvek. Tiêu chuẩn CE</t>
  </si>
  <si>
    <t>Chỉ khâu tiêu nhanh Catgut các số</t>
  </si>
  <si>
    <t>Chỉ Trustigut (C) (Chromic Catgut) số 1, 2/0, 3/0, 4/0</t>
  </si>
  <si>
    <t>C50A40
C30A26
C25A26
C20A26</t>
  </si>
  <si>
    <t>Công ty TNHH Chỉ phẫu thuật CPT - Việt Nam</t>
  </si>
  <si>
    <t>Chỉ tan nhanh tự nhiên, thành phần: Sợi collagen tinh khiết được lấy từ mô tinh chế cao cấp bò được tuyển chọn, sấy khô với muối plain các số 1;2/0;3/0;4/0 dài 75cm kim tròn 1/2C dài 26mm-37mm. Kim thép 300 hoặc 302 phủ silicone. Đóng gói bằng giấy Tyvek 100% sợi HDPE bền dai chống rách ngăn khuẩn hiệu quả.
Tiêu chuẩn ISO 13485</t>
  </si>
  <si>
    <t>Dao mổ mộng và tạo vạt củng mạc</t>
  </si>
  <si>
    <t>Dao phẫu thuật nhãn khoa</t>
  </si>
  <si>
    <t>MANI OPHTHALMIC KNIFE; MCU26</t>
  </si>
  <si>
    <t>Mani Hanoi Co., Ltd Pho Yen Factory</t>
  </si>
  <si>
    <t>Chất liệu lưỡi dao làm bằng thép không rỉ. Kích thước lưỡi dao ngang: 2,3 mm, cạnh mài ngang, hai mặt vát, gập góc.
Tiêu chuẩn chất lượng ISO 13485</t>
  </si>
  <si>
    <t>Băng keo thử nhiệt, hấp ướt</t>
  </si>
  <si>
    <t>Băng keo chỉ thị nhiệt hấp ướt 19mmx50m</t>
  </si>
  <si>
    <t>ST1250</t>
  </si>
  <si>
    <t>Nantong Fuhua Medical Packing Co.,Ltd</t>
  </si>
  <si>
    <t>Loại: Băng keo thử nhiệt dùng cho quá trình hấp ướt (Autoclave)
Mục đích: Dùng để kiểm tra nhiệt độ và áp suất trong quá trình tiệt trùng hấp ướt
Chất liệu keo: Nhạy với nhiệt, thay đổi màu khi tiếp xúc với nhiệt độ và hơi nước
Màu ban đầu: Thường là màu nhạt hoặc trắng Màu sau khi tiệt trùng: Thường chuyển sang màu đen hoặc nâu
Dải nhiệt độ hoạt động: 121°C - 134°C Độ rộng băng keo: 1.9 cm
Độ dài cuộn: Khoảng 50m
Đặc tính chống ẩm: Bám chắc ngay cả khi có hơi nước
Tiêu chuẩn: Đạt tiêu chuẩn ISO 11140-1 cho chỉ thị tiệt trùng</t>
  </si>
  <si>
    <t>Đầu côn trắng, xanh hoặc vàng</t>
  </si>
  <si>
    <t>Đầu côn trắng, xanh, vàng</t>
  </si>
  <si>
    <t>DAUCON_ĐVT</t>
  </si>
  <si>
    <t>DAUCON_ĐVT/ Công ty cổ phần Đất Việt Thành/ Việt Nam</t>
  </si>
  <si>
    <t>Đầu côn được làm từ nhựa PP,
Đầu côn trắng, dung tích 10 microlit Đầu côn vàng: dung tích 200 microlit
Đầu côn xanh, chia ở các nấc 250, 500 and 1000 μl. Chiều dài côn 70 mm Tiêu chuẩn ISO 13485</t>
  </si>
  <si>
    <t>Kìm sinh thiết dạ dày, đại tràng các cỡ</t>
  </si>
  <si>
    <t>BF0x-xxxxxxxx</t>
  </si>
  <si>
    <t>Micro-Tech (Nanjing) Co., Ltd</t>
  </si>
  <si>
    <t>Kìm sinh thiết có vỏ bọc hoặc không có vỏ bọc; ngàm hình oval hoặc hình tròn. Chiều dài làm việc 1200mm, 1600mm, 180mm hoặc 230mm; đường kính 1.8mm hoặc 2.3mm
- Tương thích với kênh làm việc tối thiểu 2.0 mm hoăc 2.8mm.
Tương thích với máy nội soi của Hãng Olympus</t>
  </si>
  <si>
    <t>Mask thở khí dung các cỡ dùng một lần</t>
  </si>
  <si>
    <t>Mặt nạ xông khí dung</t>
  </si>
  <si>
    <t>1300701, 1300702, 1300703, 1300704, 1300705</t>
  </si>
  <si>
    <t>ZHEJIANG RENON MEDICAL INSTRUMENT CO.,LTD</t>
  </si>
  <si>
    <t xml:space="preserve">Được làm từ nhựa PVC y tế , mềm, trong, không gây kích ứng
- Dây dẫn chính có chiều dài 2,0 m, dây không bị vặn xoắn
- Mặt nạ: Che phủ đầy đủ và cho phép hít đủ thuốc khí dung
- Kẹp mũi có thể điều chỉnh
- Lỗ dày chống gãy mép mặt nạ khi kéo dây thun
- Bầu đựng thuốc (Bầu khí dung) có dung tích từ 6ml - 20ml
- Dây đeo đàn hồi  Có dây buộc để tránh bị tuột khỏi mặt nạ
- Được tiệt trùng
Đạt tiêu chuẩn ISO 13485 </t>
  </si>
  <si>
    <t>Mask thở oxy kèm dây</t>
  </si>
  <si>
    <t>Mặt nạ thở Oxy không túi</t>
  </si>
  <si>
    <t>1300901, 1300902, 1300903, 1300904, 1300905</t>
  </si>
  <si>
    <t>Làm bằng nhựa PVC y tế. Có kẹp mũi loại điều chỉnh được
Có dây đeo đàn hồi, ống thở dài 2m. Tiêu chuẩn ISO 13485</t>
  </si>
  <si>
    <t>Mạt nạ bóp bóng (Ambu)</t>
  </si>
  <si>
    <t>Mask gây mê</t>
  </si>
  <si>
    <t>HTA0901; HTA0902; HTA0903; HTA0904; HTA0905; HTA0906</t>
  </si>
  <si>
    <t>HTA0901; HTA0902; HTA0903; HTA0904; HTA0905; HTA0906/Hitec Medical Co., Ldt/Trung Quốc</t>
  </si>
  <si>
    <t>Hitec Medical Co., Ldt</t>
  </si>
  <si>
    <t>- Chất liệu: nhựa PVC 
- Bơm hơi có van an toàn
- Đạt tiêu chuẩn chất lượng ISO 13485</t>
  </si>
  <si>
    <t>Mũi khoan răng</t>
  </si>
  <si>
    <t>Dia Burs</t>
  </si>
  <si>
    <t>Tf-xx, Bc-xx, Br-xx, Tc-xx</t>
  </si>
  <si>
    <t>Nhật Bản – Việt Nam</t>
  </si>
  <si>
    <t>Mani</t>
  </si>
  <si>
    <t>Thép không gỉ mạ kim cương phần đầu.</t>
  </si>
  <si>
    <t xml:space="preserve">Nong dũa Mani dài 25mm </t>
  </si>
  <si>
    <t>K files/H files</t>
  </si>
  <si>
    <t>21mm#10-#80; 25mm#10-#80</t>
  </si>
  <si>
    <t>Vật liệu bằng thép không gỉ, độ thuôn 2%, chiều dài 21mm, 25mm các số 10-80.</t>
  </si>
  <si>
    <t xml:space="preserve">Nong dũa Mani số 8 </t>
  </si>
  <si>
    <t>Trâm gai</t>
  </si>
  <si>
    <t>Short barbed broaches</t>
  </si>
  <si>
    <t>21mm#1,2,3,4,5,6</t>
  </si>
  <si>
    <t>Vật liệu bằng thép không gỉ đầu tròn có tính cắt. Chiều dài 21mm, các số 1,2,3,4,5,6.</t>
  </si>
  <si>
    <t>Trâm nội nha</t>
  </si>
  <si>
    <t>K files</t>
  </si>
  <si>
    <t>31mm#10,15,20,25,30,35,40</t>
  </si>
  <si>
    <t>Vật liệu thép không gỉ. Chiều dài 31mm</t>
  </si>
  <si>
    <t>Mũi khoan mở tủy</t>
  </si>
  <si>
    <t>Carbide burs M15ez</t>
  </si>
  <si>
    <t>M15ez</t>
  </si>
  <si>
    <t>Vật liệu carbide có khả năng chống ăn mòn và chịu được mọi loại khử trùng (tương đương vật liệu thép không gỉ)</t>
  </si>
  <si>
    <t>Mũi khoan kim cương tròn</t>
  </si>
  <si>
    <t>Dia burs</t>
  </si>
  <si>
    <t>Br-xx</t>
  </si>
  <si>
    <t>Mũi khoan trụ thuôn</t>
  </si>
  <si>
    <t>Tr-xx</t>
  </si>
  <si>
    <t>Phin lọc khí đo chức năng hô hấp tương thích với máy Chest-HI</t>
  </si>
  <si>
    <t>Phin lọc khuẩn đo chức năng hô hấp</t>
  </si>
  <si>
    <t>GM-001-018</t>
  </si>
  <si>
    <t>Ningbo Great Mountain Medical Instruments Co., Ltd</t>
  </si>
  <si>
    <t>Được làm từ nhựa y tế PP (chính là Polymer y tế), với đầu nối tiêu chuẩn. Vật liệu lọc khuẩn là sợi polypropylene tĩnh điện chất lượng cao, là vật liệu kị nước, không tốt cho sự phát triển của nấm, vi khuẩn và virus. Đường kính trong 30mm và đường kính ngoài 33mm đầu cắm vào máy, đường kính ngoài ống ngậm cho bệnh nhân tương thích với máy Chest-HI</t>
  </si>
  <si>
    <t>Giấy điện tim 3 cần</t>
  </si>
  <si>
    <t>Giấy điện tim Fukuda Denshi OP-119TE</t>
  </si>
  <si>
    <t>MCFD6330/16R2</t>
  </si>
  <si>
    <t>Dongguan Tianyin Paper Industry Co., Limited</t>
  </si>
  <si>
    <t>Kích thước 63mm x 30m, dùng cho máy điện tim 3 cần. Đạt tiêu chuẩn ISO 13485</t>
  </si>
  <si>
    <t>Giấy điện tim 6 cần</t>
  </si>
  <si>
    <t>ĐTK110-140</t>
  </si>
  <si>
    <t>Hải Anh</t>
  </si>
  <si>
    <t>Hansol Paper Co., Ltd. Cheonan Mill, Hàn Quốc</t>
  </si>
  <si>
    <t>Kích thước 110 * 140 * 200 mm 
Tương thích với máy điện tim Nihon Kohden</t>
  </si>
  <si>
    <t>Tập</t>
  </si>
  <si>
    <t>Giấy điện tim 12 cần</t>
  </si>
  <si>
    <t>ĐTK210-140</t>
  </si>
  <si>
    <t>Công ty TNHH TM DV Giấy Hải Anh</t>
  </si>
  <si>
    <t>Kích thước 210mm x 140mm x 200 tờ</t>
  </si>
  <si>
    <t>tập</t>
  </si>
  <si>
    <t xml:space="preserve">Gel siêu âm </t>
  </si>
  <si>
    <t>Gel siêu âm</t>
  </si>
  <si>
    <t>APM-GS1</t>
  </si>
  <si>
    <t>Chất lỏng dạng gel, không mầu, không mùi,
không có Formaldehyde.</t>
  </si>
  <si>
    <t>Giấy in siêu âm đen trắng</t>
  </si>
  <si>
    <t>Giấy siêu âm đen trắng</t>
  </si>
  <si>
    <t>USP-110S</t>
  </si>
  <si>
    <t>Zeit Trading</t>
  </si>
  <si>
    <t>- Dùng cho các dòng máy in của hãng Sony
- Dung lượng: 215 bản in cho mỗi cuộn.
- Kích thước 110 mm × 20 m Tiêu chuẩn: ISO 9001</t>
  </si>
  <si>
    <t>Thòng lọng cắt polyp ống tiêu hóa các cỡ</t>
  </si>
  <si>
    <t>ATE-QTQ-TY-....</t>
  </si>
  <si>
    <t>JIANGSU ATE MEDICAL TECHNOLOGY CO., LTD</t>
  </si>
  <si>
    <t>Thòng lọng được thiết kế hình Oval. Chiều dài 
làm việc 230cm, đường kính từ 1.8mm- 2.4mm, 
độ mở loop từ 10-36mm. 
Tương thích với máy nội soi của hãng Olympus</t>
  </si>
  <si>
    <t>Lam kính</t>
  </si>
  <si>
    <t>Single Frosted Microscope Slides</t>
  </si>
  <si>
    <t>0307-2125</t>
  </si>
  <si>
    <t>Citotest Labware Manufacturing Co., Ltd - Trung Quốc</t>
  </si>
  <si>
    <t>Lam kính mài 1 đầu. Khu vực mài có độ sâu khoảng 20 mm, chống lại mọi loại hóa chất và thuốc nhuộm thông thường được sử dụng trong phòng
thí nghiệm
Các cạnh vát mang lại sự an toàn tối đa trong quá trình vận hành thủ công.
Kích thước: 25.0mm×75.0mm     
Độ dày: 1.0-1.2mm</t>
  </si>
  <si>
    <t xml:space="preserve">Dầu Parafin </t>
  </si>
  <si>
    <t>Dầu Parafin</t>
  </si>
  <si>
    <t>Dầu parafin, dung dịch lỏng trơn, không màu,
không mùi</t>
  </si>
  <si>
    <t>chai</t>
  </si>
  <si>
    <t>Bộ nhuộm Ziehl Neelsen</t>
  </si>
  <si>
    <t>MELAB Ziehl Neelsen Set</t>
  </si>
  <si>
    <t>Công ty Cổ phần SEMIND</t>
  </si>
  <si>
    <t>Thực hiện xét nghiệm soi nhuộm Ziehl Neelsen tìm trực khuẩn kháng acid. Bao gồm 03 dung dịch thuốc nhuộm thành phần là Carbo Fuchsin, Alcohol acid (Hydrochloric acid in ethanol) và Methylen Blue, chai có vòi bơm tiện dụng. Tiêu chuẩn chất lượng:
ISO 9001, ISO 13485</t>
  </si>
  <si>
    <t>Gel bôi trơn</t>
  </si>
  <si>
    <t>Gel bôi trơn KY-Pure</t>
  </si>
  <si>
    <t>FDA</t>
  </si>
  <si>
    <t>CÔNG TY CỔ PHẦN DƯỢC PHẨM CÔNG NGHỆ CAO FDA</t>
  </si>
  <si>
    <t>Hình thức: Dạng lỏng. Màu sắc: không màu. Mùi: không mùi.
Giá trị pH ở 20°C: 7. Điểm sôi/phạm vi sôi: 100°C. Áp suất hơi ở 20°C: 23 hPa. Mật độ ở 20°C: 1.03 g/cm³. Nước: 80.7%
Hàm lượng chất rắn: 1.9%</t>
  </si>
  <si>
    <t>Tuýp</t>
  </si>
  <si>
    <t>Giấy in nhiệt đo chức năng hô hấp</t>
  </si>
  <si>
    <t>K110x45mm</t>
  </si>
  <si>
    <t>Giấy in nhiệt khổ: 110mm x 45mm</t>
  </si>
  <si>
    <t>Chất hàn dùng trong nha khoa (Fuji IX hoặc tương đương)</t>
  </si>
  <si>
    <t>GC GOLD LABEL HS POSTERIOR EXTRA</t>
  </si>
  <si>
    <t>Nhật Bản</t>
  </si>
  <si>
    <t>GC Corporation Fuji Oyama Factory</t>
  </si>
  <si>
    <t>vật liệu trám glass ionomer cản quang dành cho răng. Hộp gồm 15g bột + 8g nước</t>
  </si>
  <si>
    <t>gram</t>
  </si>
  <si>
    <t>Lentulo số 25-40 dài 21</t>
  </si>
  <si>
    <t>Paste carriers</t>
  </si>
  <si>
    <t>21mm#25,30,35,40
25mm#25,30,35,40</t>
  </si>
  <si>
    <t>Đây là dụng cụ nha khoa đưa chất hàn răng vào ống tủy với chuôi bằng thép không gỉ. Chiều dài: 21mm, 25mm</t>
  </si>
  <si>
    <t>Que</t>
  </si>
  <si>
    <t xml:space="preserve">Chất hàn ống tủy Cortisomol </t>
  </si>
  <si>
    <t>Xi măng hàn răng, Cortisomol SP</t>
  </si>
  <si>
    <t>Cortisomol SP</t>
  </si>
  <si>
    <t>Produits Dentaires Pierre Rolland SAS (Acteon Group); Pháp</t>
  </si>
  <si>
    <t>Chất hàn ống tủy cortisomol dùng trong nha khoa  
Thành phần chính là Cortisomol có tác dụng giảm đau, giảm ê buốt chống viêm tại vị trí sau khi điều trị tủy</t>
  </si>
  <si>
    <t>Chổi đánh bóng răng</t>
  </si>
  <si>
    <t>Chổi đánh bóng răng dùng trong nha khoa</t>
  </si>
  <si>
    <t>PB-300; PB310; PB-320;
PB-330; PB340; PB-350;
PB-360; PB370</t>
  </si>
  <si>
    <t>TPC</t>
  </si>
  <si>
    <t>LAKONG
MEDICAL
DEVICES CO.,
LTD., Trung Quốc</t>
  </si>
  <si>
    <t>Chất liệu: cước 
Sử dụng trong việc đánh bóng lại bề mặt răng</t>
  </si>
  <si>
    <t xml:space="preserve">Eugenol </t>
  </si>
  <si>
    <t>Vật liệu trám răng</t>
  </si>
  <si>
    <t>Eugenol 30ml</t>
  </si>
  <si>
    <t>Prevest</t>
  </si>
  <si>
    <t>Prevest Denpro Limited, Ấn Độ</t>
  </si>
  <si>
    <t>Dung dịch sát trùng ống tủy, giảm đau, giảm ê buốt răng, sử dụng như một dung môi đi kèm với oxit kẽm tạo thành hỗn hợp trám tạm trong điều trị phục hồi nha khoa</t>
  </si>
  <si>
    <t>Giấy cắn/giấy trộn</t>
  </si>
  <si>
    <t>Giấy thử cắn GC</t>
  </si>
  <si>
    <t>Articulating paper</t>
  </si>
  <si>
    <t>GC</t>
  </si>
  <si>
    <t>GC Corporation; Nhật Bản</t>
  </si>
  <si>
    <t>Giấy cắn chuyên dùng ghi lại tình trạng khớp cắn của các răng thật tự nhiên, các phục hồi răng nhựa hoặc sứ</t>
  </si>
  <si>
    <t>Keo trám răng</t>
  </si>
  <si>
    <t>Xi măng hàn răng</t>
  </si>
  <si>
    <t>Tetric N-Bond Refill 1x6 g</t>
  </si>
  <si>
    <t>Ivoclar</t>
  </si>
  <si>
    <t>Ivoclar
 Vivadent AG; Liechtenstein</t>
  </si>
  <si>
    <t>Keo dán dùng trong nha khoa</t>
  </si>
  <si>
    <t>lọ</t>
  </si>
  <si>
    <t>Bộ nong ống tủy</t>
  </si>
  <si>
    <t>Kim khoan răng</t>
  </si>
  <si>
    <t>K-FILES</t>
  </si>
  <si>
    <t>MANI HANOI CO.,LTD.
 PHO YEN FACTORY, Việt Nam</t>
  </si>
  <si>
    <t>Chất liệu bằng thép không gì</t>
  </si>
  <si>
    <t>Calcium hydroxide</t>
  </si>
  <si>
    <t>Vật liệu che và chữa tủy răng</t>
  </si>
  <si>
    <t>Calcium Hydroxide Powder 10g</t>
  </si>
  <si>
    <t>Bột Calcium Hydroxide sát trùng dùng trong chữa trị ống tuỷ</t>
  </si>
  <si>
    <t>Chất hàn Composite đặc</t>
  </si>
  <si>
    <t>DenFil Flow</t>
  </si>
  <si>
    <t>Vericom</t>
  </si>
  <si>
    <t>VERICOM CO., LTD, KOREA</t>
  </si>
  <si>
    <t>Là loại composite đặc, dùng trong điều trị nha khoa</t>
  </si>
  <si>
    <t>Khám Trâm nha khoa</t>
  </si>
  <si>
    <t>Thám trâm</t>
  </si>
  <si>
    <t>Simaeco</t>
  </si>
  <si>
    <t>SIMAECO TRADERS; Pakistan</t>
  </si>
  <si>
    <t>Thám trâm nha khoa, chất liệu thép không gỉ</t>
  </si>
  <si>
    <t xml:space="preserve">Acid Etching I-gel dùng trong nha khoa </t>
  </si>
  <si>
    <t>Prime-Dent Etching gel</t>
  </si>
  <si>
    <t>Prime</t>
  </si>
  <si>
    <t>Prime Dental Manufacturing ,Inc., Mỹ</t>
  </si>
  <si>
    <t>Acid etching dùng trong nha khoa</t>
  </si>
  <si>
    <t>Cồn y tế 96 độ</t>
  </si>
  <si>
    <t>Cồn 96 độ</t>
  </si>
  <si>
    <t>Thuận Phát</t>
  </si>
  <si>
    <t>Thành phần: Cồn 96 độ
Công dụng: Sát trùng, Tẩy vết bẩn thông thường, Sử dụng để sát khuẩn tay, dụng cụ trong gia dụng, y tế</t>
  </si>
  <si>
    <t>Ghi chú</t>
  </si>
  <si>
    <t>Nơi nhận</t>
  </si>
  <si>
    <t>Tầng 3 kho Vật tư, thủ kho Chu Hải Yến sđt 0972.123.468</t>
  </si>
  <si>
    <t>Tầng 3 kho Vật tư, thủ kho Chu Hải Yến sđt 0972.123.469</t>
  </si>
  <si>
    <t>Tầng 3 kho Vật tư, thủ kho Chu Hải Yến sđt 0972.123.470</t>
  </si>
  <si>
    <t>Tầng 3 kho Vật tư, thủ kho Chu Hải Yến sđt 0972.123.471</t>
  </si>
  <si>
    <t>Số lượng phân bổ</t>
  </si>
  <si>
    <t>Đặt hàng</t>
  </si>
  <si>
    <t>Tên hàng hóa</t>
  </si>
  <si>
    <t>Ký mã hiệu</t>
  </si>
  <si>
    <t>Xuất xứ</t>
  </si>
  <si>
    <t>Khối lượng</t>
  </si>
  <si>
    <t>Mã HS</t>
  </si>
  <si>
    <t>Năm 2025 trở đi</t>
  </si>
  <si>
    <t>Thành phần chính:
Ascorbic Acid: 2,6-dichloro-phenol-indophenol 0.5mg.
Leukocytes: indoxyl ester 1.4mg;diazonium salt 0.7mg.
Ketone: sodium nitroprusside 30.0mg.
Nitrite: sulfanilamide 0.65mg;N-(naphthyl)-ethylenediammonium dihydrochloride 0.45mg.
Urobilinogen: fast blue B salt 1.2mg.
Bilirubin: 2,4-dichlorobenzene diazonium 14.3mg.
Protein: tetrabromphenol blue 0.36mg.
Glucose: glucose oxidase 6.2mg;peroxidase 2.8mg;4-aminoantipyrine 0.08mg.
Specific Gravity: bromthymol blue 0.4mg;sodium poly methyl vinyl acetate maleic 16mg.
Blood: cumene hydroperoxide 35.2mg;3,3',5,5'-tetramethylbenzidine 2.0mg.
pH: bromocresol green 0.2mg; bromxylenol blue 3.3mg.
Tiêu chuẩn chất lượng ISO 13485:2016</t>
  </si>
  <si>
    <t>Vật liệu kiểm soát chất lượng xét nghiệm định lượng C - Reactive Protein (CRP) mức thấp</t>
  </si>
  <si>
    <t>100-133</t>
  </si>
  <si>
    <t>CRP control low</t>
  </si>
  <si>
    <t>Vật liệu kiểm soát chất lượng xét nghiệm C - reactive protein (CRP) mức thấp. 
Thành phần chính:
Dung dịch pha loãng của huyết tương người và dịch màng phổi chứa CRP với dung dịch muối đệm phosphate. Chất bảo quản 0.095% natri azide.
Tiêu chuẩn chất lượng ISO 13485:2016</t>
  </si>
  <si>
    <t>Vật liệu kiểm soát chất lượng xét nghiệm định lượng C - Reactive Protein (CRP) mức cao</t>
  </si>
  <si>
    <t>100-135</t>
  </si>
  <si>
    <t>CRP control high</t>
  </si>
  <si>
    <t>Vật liệu kiểm soát chất lượng xét nghiệm C - reactive protein (CRP) mức cao. 
Thành phần chính:
Dung dịch pha loãng của huyết tương người và dịch màng phổi chứa CRP với dung dịch muối đệm phosphate. Chất bảo quản 0.095% natri azide.
Tiêu chuẩn chất lượng ISO 13485:2016</t>
  </si>
  <si>
    <t>Thuốc thử xét nghiệm định lượng C - reactive protein (CRP)</t>
  </si>
  <si>
    <t>100B-130V</t>
  </si>
  <si>
    <t>CRP</t>
  </si>
  <si>
    <t>Phạm vi đo: 0-14 mg/dL 
Giới hạn phát hiện: 0.013 mg/dL
Thành phần chính:
Rabbit anti-human CRP sensitized latex (0.20%). 
Sodium azide (0.95 g/L)  
Sodium chloride (9 g/L)
Detergent  (0.1 %)
Sodium azide (0.95 g/L)
Tiêu chuẩn chất lượng ISO 13485:2016</t>
  </si>
  <si>
    <t>Chất hiệu chuẩn xét nghiệm định lượng C - reactive protein (CRP)</t>
  </si>
  <si>
    <t>100-137</t>
  </si>
  <si>
    <t>CRP Standard Set</t>
  </si>
  <si>
    <t>Chất hiệu chuẩn xét nghiệm định lượng C-reactive protein (CRP)
Tiêu chuẩn chất lượng ISO 13485:2016</t>
  </si>
  <si>
    <t>Vật liệu kiểm soát xét nghiệm định lượng HbA1c</t>
  </si>
  <si>
    <t>557-935V</t>
  </si>
  <si>
    <t>HbA1c control (Low/High)</t>
  </si>
  <si>
    <t>Vật liệu kiểm soát chất lượng xét nghiệm HbA1c
Thành phần chính: Huyết thanh người. Dạng đông khô.
Tiêu chuẩn chất lượng ISO 13485:2016</t>
  </si>
  <si>
    <t>Chất hiệu chuẩn chất lượng xét nghiệm định lượng HbA1c</t>
  </si>
  <si>
    <t>557-244</t>
  </si>
  <si>
    <t>HbA1c Calibrator</t>
  </si>
  <si>
    <t>Chất hiệu chuẩn xét nghiệm định lượng HbA1c.
Thành phần chính: Huyết thanh người.
Tiêu chuẩn chất lượng ISO 13485:2016</t>
  </si>
  <si>
    <t>Kim luồn tĩnh mạch số 18G, 20G, 22G</t>
  </si>
  <si>
    <t>.</t>
  </si>
  <si>
    <t>Kim luồn tĩnh mạch Healflon số 18G, 20G, 22G</t>
  </si>
  <si>
    <t>Ấn Độ</t>
  </si>
  <si>
    <t>Harsoria Healthacare</t>
  </si>
  <si>
    <t>Có cánh định vị (cánh bướm) và van bơm thuốc giúp cho kim không bị dịch chuyển và dễ dàng bơm thuốc bổ sung vào khi cần thiết.</t>
  </si>
  <si>
    <t>Bơm tiêm Insulin các cỡ</t>
  </si>
  <si>
    <t>BTI04: ECO</t>
  </si>
  <si>
    <t>Bơm tiêm insulin sử dụng 1 lần</t>
  </si>
  <si>
    <t>Công ty cổ phần nhựa y tế Việt Nam</t>
  </si>
  <si>
    <t>Vỏ xylanh làm bằng nhựa y tế, không có chất DEHP, vạch chia dung tích 1 đơn vị, mỗi vạch tương ứng 0.01ml. Kim tiêm đường kính 0.30mm, dài ≥ 10mm (30Gx1/2") được đúc liền với vỏ xylanh, làm bằng thép không gỉ, đầu kim vát 3 cạnh giúp tiêm sắc ngọt. Pittông có gioăng khít đảm bảo khí và dung dịch tiêm không lọt qua gioăng. Tiêu chuẩn ISO 13485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</si>
</sst>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 #,##0_-;_-* &quot;-&quot;??_-;_-@_-"/>
    <numFmt numFmtId="165" formatCode="_-* #,##0.00\ _₫_-;\-* #,##0.00\ _₫_-;_-* &quot;-&quot;??\ _₫_-;_-@_-"/>
    <numFmt numFmtId="166" formatCode="_(* #,##0_);_(* \(#,##0\);_(* &quot;-&quot;??_);_(@_)"/>
    <numFmt numFmtId="167" formatCode="0;\-0;;@"/>
  </numFmts>
  <fonts count="18" x14ac:knownFonts="1">
    <font>
      <sz val="11"/>
      <color theme="1"/>
      <name val="Calibri"/>
      <family val="2"/>
      <scheme val="minor"/>
    </font>
    <font>
      <sz val="11"/>
      <color theme="1"/>
      <name val="Calibri"/>
      <family val="2"/>
      <scheme val="minor"/>
    </font>
    <font>
      <b/>
      <sz val="10"/>
      <name val="Times New Roman"/>
      <family val="1"/>
    </font>
    <font>
      <sz val="11"/>
      <color indexed="8"/>
      <name val="Calibri"/>
      <family val="2"/>
    </font>
    <font>
      <sz val="10"/>
      <name val="Times New Roman"/>
      <family val="1"/>
    </font>
    <font>
      <sz val="9"/>
      <name val="Times New Roman"/>
      <family val="1"/>
    </font>
    <font>
      <sz val="10"/>
      <color rgb="FF000000"/>
      <name val="Times New Roman"/>
      <family val="1"/>
    </font>
    <font>
      <sz val="14"/>
      <color rgb="FFFF0000"/>
      <name val="Times New Roman"/>
      <family val="2"/>
      <charset val="163"/>
    </font>
    <font>
      <b/>
      <sz val="14"/>
      <color rgb="FFFF0000"/>
      <name val="Times New Roman"/>
      <family val="2"/>
      <charset val="163"/>
    </font>
    <font>
      <sz val="10"/>
      <name val=".VnTime"/>
      <family val="2"/>
    </font>
    <font>
      <b/>
      <sz val="12"/>
      <name val="Times New Roman"/>
      <family val="1"/>
    </font>
    <font>
      <sz val="12"/>
      <color rgb="FF000000"/>
      <name val="Times New Roman"/>
      <family val="1"/>
    </font>
    <font>
      <sz val="12"/>
      <name val="Times New Roman"/>
      <family val="1"/>
    </font>
    <font>
      <sz val="11"/>
      <color rgb="FFFF0000"/>
      <name val="Calibri"/>
      <family val="2"/>
      <scheme val="minor"/>
    </font>
    <font>
      <b/>
      <sz val="10"/>
      <color theme="1"/>
      <name val="Times New Roman"/>
      <family val="2"/>
    </font>
    <font>
      <sz val="10"/>
      <name val="Times New Roman"/>
      <family val="2"/>
    </font>
    <font>
      <sz val="10"/>
      <color theme="1"/>
      <name val="Times New Roman"/>
      <family val="1"/>
    </font>
    <font>
      <sz val="10"/>
      <color theme="1"/>
      <name val="Times New Roman"/>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3" fontId="1" fillId="0" borderId="0" applyFont="0" applyFill="0" applyBorder="0" applyAlignment="0" applyProtection="0"/>
    <xf numFmtId="165" fontId="3" fillId="0" borderId="0" applyFont="0" applyFill="0" applyBorder="0" applyAlignment="0" applyProtection="0"/>
    <xf numFmtId="0" fontId="9"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cellStyleXfs>
  <cellXfs count="53">
    <xf numFmtId="0" fontId="0" fillId="0" borderId="0" xfId="0"/>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6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top"/>
    </xf>
    <xf numFmtId="0" fontId="4" fillId="0" borderId="1" xfId="0" applyFont="1" applyBorder="1" applyAlignment="1">
      <alignment horizontal="center" vertical="top" wrapText="1"/>
    </xf>
    <xf numFmtId="164" fontId="5" fillId="0" borderId="1" xfId="1" applyNumberFormat="1" applyFont="1" applyBorder="1" applyAlignment="1" applyProtection="1">
      <alignment vertical="top"/>
      <protection locked="0"/>
    </xf>
    <xf numFmtId="0" fontId="6" fillId="0" borderId="1" xfId="0" applyFont="1" applyBorder="1" applyAlignment="1">
      <alignment horizontal="center" vertical="top"/>
    </xf>
    <xf numFmtId="0" fontId="6" fillId="0" borderId="1" xfId="0" applyFont="1" applyBorder="1" applyAlignment="1">
      <alignment horizontal="center" vertical="top" wrapText="1"/>
    </xf>
    <xf numFmtId="164" fontId="6" fillId="0" borderId="1" xfId="1" applyNumberFormat="1" applyFont="1" applyBorder="1" applyAlignment="1" applyProtection="1">
      <alignment vertical="top"/>
      <protection locked="0"/>
    </xf>
    <xf numFmtId="167" fontId="7" fillId="0" borderId="1" xfId="0" applyNumberFormat="1" applyFont="1" applyFill="1" applyBorder="1" applyAlignment="1">
      <alignment vertical="center"/>
    </xf>
    <xf numFmtId="167" fontId="7" fillId="0" borderId="1" xfId="0" applyNumberFormat="1" applyFont="1" applyFill="1" applyBorder="1" applyAlignment="1">
      <alignment vertical="top"/>
    </xf>
    <xf numFmtId="167" fontId="7" fillId="0" borderId="1" xfId="0" applyNumberFormat="1" applyFont="1" applyFill="1" applyBorder="1"/>
    <xf numFmtId="167" fontId="8"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64" fontId="0" fillId="0" borderId="1" xfId="0" applyNumberFormat="1" applyBorder="1"/>
    <xf numFmtId="164" fontId="5" fillId="0" borderId="1" xfId="1" applyNumberFormat="1" applyFont="1" applyBorder="1" applyAlignment="1">
      <alignment vertical="top"/>
    </xf>
    <xf numFmtId="0" fontId="0" fillId="0" borderId="1" xfId="0" applyBorder="1" applyAlignment="1">
      <alignment wrapText="1"/>
    </xf>
    <xf numFmtId="0" fontId="0" fillId="0" borderId="1" xfId="0" applyBorder="1"/>
    <xf numFmtId="166" fontId="10" fillId="0" borderId="1" xfId="1" applyNumberFormat="1" applyFont="1" applyFill="1" applyBorder="1" applyAlignment="1">
      <alignment horizontal="center" vertical="center" wrapText="1"/>
    </xf>
    <xf numFmtId="0" fontId="0" fillId="0" borderId="1" xfId="0" applyBorder="1" applyAlignment="1">
      <alignment vertical="center" wrapText="1"/>
    </xf>
    <xf numFmtId="0" fontId="13" fillId="0" borderId="1" xfId="0" applyFont="1" applyBorder="1"/>
    <xf numFmtId="0" fontId="14" fillId="0" borderId="1" xfId="0" applyFont="1" applyBorder="1" applyAlignment="1">
      <alignment horizontal="center" vertical="center" wrapText="1"/>
    </xf>
    <xf numFmtId="0" fontId="14" fillId="0" borderId="0" xfId="0" applyFont="1" applyAlignment="1">
      <alignment horizontal="center" vertical="center"/>
    </xf>
    <xf numFmtId="1" fontId="15"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lignment horizontal="center" vertical="center" wrapText="1"/>
    </xf>
    <xf numFmtId="164" fontId="15" fillId="0" borderId="1" xfId="1" applyNumberFormat="1" applyFont="1" applyBorder="1" applyAlignment="1">
      <alignment vertical="center"/>
    </xf>
    <xf numFmtId="0" fontId="17" fillId="0" borderId="1" xfId="0" applyFont="1" applyBorder="1" applyAlignment="1">
      <alignment vertical="center"/>
    </xf>
    <xf numFmtId="164" fontId="15" fillId="0" borderId="1" xfId="1" applyNumberFormat="1" applyFont="1" applyBorder="1" applyAlignment="1" applyProtection="1">
      <alignment vertical="center"/>
      <protection locked="0"/>
    </xf>
    <xf numFmtId="0" fontId="17" fillId="0" borderId="0" xfId="0" applyFont="1" applyAlignment="1">
      <alignment vertical="center"/>
    </xf>
    <xf numFmtId="0" fontId="15" fillId="0" borderId="1" xfId="0" applyFont="1" applyBorder="1" applyAlignment="1">
      <alignment vertical="center" wrapText="1"/>
    </xf>
    <xf numFmtId="0" fontId="15" fillId="0" borderId="1" xfId="0" applyFont="1" applyBorder="1" applyAlignment="1">
      <alignment horizontal="center" vertical="center"/>
    </xf>
    <xf numFmtId="166" fontId="15" fillId="0" borderId="1" xfId="1" applyNumberFormat="1" applyFont="1" applyFill="1" applyBorder="1" applyAlignment="1">
      <alignment vertical="center" wrapText="1"/>
    </xf>
    <xf numFmtId="166" fontId="15" fillId="0" borderId="1" xfId="1" applyNumberFormat="1" applyFont="1" applyFill="1" applyBorder="1" applyAlignment="1">
      <alignment horizontal="center" vertical="center" wrapText="1"/>
    </xf>
    <xf numFmtId="49" fontId="15" fillId="2" borderId="1" xfId="0" applyNumberFormat="1" applyFont="1" applyFill="1" applyBorder="1" applyAlignment="1" applyProtection="1">
      <alignment vertical="center" wrapText="1"/>
      <protection locked="0"/>
    </xf>
    <xf numFmtId="49" fontId="15" fillId="2" borderId="1" xfId="0" applyNumberFormat="1" applyFont="1" applyFill="1" applyBorder="1" applyAlignment="1" applyProtection="1">
      <alignment horizontal="center" vertical="center" wrapText="1"/>
      <protection locked="0"/>
    </xf>
    <xf numFmtId="0" fontId="10" fillId="2" borderId="1" xfId="3" applyFont="1" applyFill="1" applyBorder="1" applyAlignment="1">
      <alignment horizontal="center" vertical="center" wrapText="1"/>
    </xf>
    <xf numFmtId="0" fontId="10" fillId="2" borderId="1" xfId="3" applyFont="1" applyFill="1" applyBorder="1" applyAlignment="1">
      <alignment horizontal="left" vertical="center" wrapText="1"/>
    </xf>
    <xf numFmtId="166" fontId="10" fillId="2" borderId="1" xfId="1" applyNumberFormat="1" applyFont="1" applyFill="1" applyBorder="1" applyAlignment="1" applyProtection="1">
      <alignment horizontal="center" vertical="center" wrapText="1"/>
      <protection locked="0"/>
    </xf>
    <xf numFmtId="0" fontId="0" fillId="2" borderId="0" xfId="0" applyFill="1" applyAlignment="1">
      <alignment vertical="center"/>
    </xf>
    <xf numFmtId="0" fontId="11" fillId="2" borderId="1" xfId="3" applyFont="1" applyFill="1" applyBorder="1" applyAlignment="1">
      <alignment horizontal="center" vertical="center" wrapText="1"/>
    </xf>
    <xf numFmtId="0" fontId="11" fillId="2" borderId="1" xfId="3" applyFont="1" applyFill="1" applyBorder="1" applyAlignment="1">
      <alignment horizontal="left" vertical="center" wrapText="1"/>
    </xf>
    <xf numFmtId="166" fontId="11" fillId="2" borderId="1" xfId="1" applyNumberFormat="1" applyFont="1" applyFill="1" applyBorder="1" applyAlignment="1" applyProtection="1">
      <alignment horizontal="center" vertical="center" wrapText="1"/>
      <protection locked="0"/>
    </xf>
    <xf numFmtId="0" fontId="0" fillId="2" borderId="0" xfId="0" applyFill="1"/>
    <xf numFmtId="0" fontId="12" fillId="2" borderId="1" xfId="6" applyFont="1" applyFill="1" applyBorder="1" applyAlignment="1">
      <alignment vertical="center" wrapText="1"/>
    </xf>
    <xf numFmtId="0" fontId="12" fillId="2" borderId="1" xfId="6" applyFont="1" applyFill="1" applyBorder="1" applyAlignment="1">
      <alignment horizontal="left" vertical="center" wrapText="1"/>
    </xf>
    <xf numFmtId="0" fontId="12" fillId="2" borderId="1" xfId="6" applyFont="1" applyFill="1" applyBorder="1" applyAlignment="1">
      <alignment horizontal="center" vertical="center" wrapText="1"/>
    </xf>
    <xf numFmtId="166" fontId="12" fillId="2" borderId="1" xfId="1" applyNumberFormat="1" applyFont="1" applyFill="1" applyBorder="1" applyAlignment="1">
      <alignment vertical="center" wrapText="1"/>
    </xf>
    <xf numFmtId="0" fontId="0" fillId="2" borderId="0" xfId="0" applyFill="1" applyAlignment="1">
      <alignment horizontal="left" vertical="center"/>
    </xf>
    <xf numFmtId="166" fontId="0" fillId="2" borderId="0" xfId="1" applyNumberFormat="1" applyFont="1" applyFill="1" applyAlignment="1">
      <alignment vertical="center"/>
    </xf>
  </cellXfs>
  <cellStyles count="8">
    <cellStyle name="Comma" xfId="1" builtinId="3"/>
    <cellStyle name="Comma 11" xfId="2"/>
    <cellStyle name="Comma 2 2" xfId="4"/>
    <cellStyle name="Comma 4" xfId="5"/>
    <cellStyle name="Normal" xfId="0" builtinId="0"/>
    <cellStyle name="Normal 10 2 3" xfId="7"/>
    <cellStyle name="Normal 2 2" xfId="3"/>
    <cellStyle name="Normal 2 6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workbookViewId="0">
      <selection activeCell="B1" sqref="B1:K42"/>
    </sheetView>
  </sheetViews>
  <sheetFormatPr defaultRowHeight="15" x14ac:dyDescent="0.25"/>
  <cols>
    <col min="1" max="1" width="6.28515625" customWidth="1"/>
    <col min="2" max="2" width="27" customWidth="1"/>
    <col min="3" max="3" width="20.140625" customWidth="1"/>
    <col min="4" max="4" width="14" customWidth="1"/>
    <col min="5" max="5" width="21.85546875" customWidth="1"/>
    <col min="6" max="9" width="14" customWidth="1"/>
    <col min="10" max="10" width="10.85546875" customWidth="1"/>
    <col min="11" max="16" width="14" customWidth="1"/>
    <col min="17" max="17" width="21.7109375" customWidth="1"/>
    <col min="18" max="18" width="6.85546875" customWidth="1"/>
    <col min="23" max="28" width="9.140625" customWidth="1"/>
  </cols>
  <sheetData>
    <row r="1" spans="1:31" ht="38.25" x14ac:dyDescent="0.25">
      <c r="A1" s="1" t="s">
        <v>0</v>
      </c>
      <c r="B1" s="2" t="s">
        <v>1</v>
      </c>
      <c r="C1" s="2" t="s">
        <v>28</v>
      </c>
      <c r="D1" s="2" t="s">
        <v>2</v>
      </c>
      <c r="E1" s="2" t="s">
        <v>3</v>
      </c>
      <c r="F1" s="2" t="s">
        <v>4</v>
      </c>
      <c r="G1" s="2" t="s">
        <v>5</v>
      </c>
      <c r="H1" s="2" t="s">
        <v>6</v>
      </c>
      <c r="I1" s="2" t="s">
        <v>7</v>
      </c>
      <c r="J1" s="2" t="s">
        <v>8</v>
      </c>
      <c r="K1" s="3" t="s">
        <v>29</v>
      </c>
      <c r="L1" s="15" t="s">
        <v>695</v>
      </c>
      <c r="M1" s="20" t="s">
        <v>696</v>
      </c>
      <c r="N1" s="20" t="s">
        <v>689</v>
      </c>
      <c r="O1" s="20" t="s">
        <v>690</v>
      </c>
      <c r="P1" s="15" t="s">
        <v>27</v>
      </c>
      <c r="Q1" s="4" t="s">
        <v>9</v>
      </c>
      <c r="R1" s="19" t="s">
        <v>225</v>
      </c>
      <c r="S1" s="19" t="s">
        <v>226</v>
      </c>
      <c r="T1" s="19" t="s">
        <v>227</v>
      </c>
      <c r="U1" s="19" t="s">
        <v>228</v>
      </c>
      <c r="V1" s="19" t="s">
        <v>229</v>
      </c>
      <c r="W1" s="19" t="s">
        <v>230</v>
      </c>
      <c r="X1" s="19" t="s">
        <v>231</v>
      </c>
      <c r="Y1" s="19" t="s">
        <v>232</v>
      </c>
      <c r="Z1" s="19" t="s">
        <v>233</v>
      </c>
      <c r="AA1" s="19" t="s">
        <v>234</v>
      </c>
      <c r="AB1" s="19" t="s">
        <v>235</v>
      </c>
      <c r="AC1" s="19" t="s">
        <v>236</v>
      </c>
      <c r="AD1" s="19" t="s">
        <v>237</v>
      </c>
      <c r="AE1" s="19" t="s">
        <v>238</v>
      </c>
    </row>
    <row r="2" spans="1:31" ht="38.25" customHeight="1" x14ac:dyDescent="0.25">
      <c r="A2" s="5" t="s">
        <v>10</v>
      </c>
      <c r="B2" s="6" t="s">
        <v>11</v>
      </c>
      <c r="C2" s="6" t="s">
        <v>12</v>
      </c>
      <c r="D2" s="6" t="s">
        <v>13</v>
      </c>
      <c r="E2" s="6" t="s">
        <v>12</v>
      </c>
      <c r="F2" s="6" t="s">
        <v>14</v>
      </c>
      <c r="G2" s="6" t="s">
        <v>15</v>
      </c>
      <c r="H2" s="6" t="s">
        <v>16</v>
      </c>
      <c r="I2" s="6" t="s">
        <v>17</v>
      </c>
      <c r="J2" s="6" t="s">
        <v>18</v>
      </c>
      <c r="K2" s="7">
        <v>5400</v>
      </c>
      <c r="L2" s="17">
        <v>600</v>
      </c>
      <c r="M2" s="17"/>
      <c r="N2" s="17"/>
      <c r="O2" s="21" t="s">
        <v>691</v>
      </c>
      <c r="P2" s="17">
        <f>K2*L2</f>
        <v>3240000</v>
      </c>
      <c r="Q2" s="6" t="s">
        <v>221</v>
      </c>
      <c r="R2" s="19"/>
      <c r="S2" s="19"/>
      <c r="T2" s="19"/>
      <c r="U2" s="19"/>
      <c r="V2" s="19"/>
      <c r="W2" s="19"/>
      <c r="X2" s="19"/>
      <c r="Y2" s="19"/>
      <c r="Z2" s="19"/>
      <c r="AA2" s="19"/>
      <c r="AB2" s="19"/>
      <c r="AC2" s="19"/>
      <c r="AD2" s="19">
        <f>SUM(R2:AC2)</f>
        <v>0</v>
      </c>
      <c r="AE2" s="16">
        <f>L2-AD2</f>
        <v>600</v>
      </c>
    </row>
    <row r="3" spans="1:31" ht="49.5" customHeight="1" x14ac:dyDescent="0.25">
      <c r="A3" s="5" t="s">
        <v>20</v>
      </c>
      <c r="B3" s="6" t="s">
        <v>21</v>
      </c>
      <c r="C3" s="6" t="s">
        <v>22</v>
      </c>
      <c r="D3" s="6" t="s">
        <v>23</v>
      </c>
      <c r="E3" s="6" t="s">
        <v>22</v>
      </c>
      <c r="F3" s="6" t="s">
        <v>14</v>
      </c>
      <c r="G3" s="6" t="s">
        <v>24</v>
      </c>
      <c r="H3" s="6" t="s">
        <v>25</v>
      </c>
      <c r="I3" s="6" t="s">
        <v>26</v>
      </c>
      <c r="J3" s="6" t="s">
        <v>18</v>
      </c>
      <c r="K3" s="7">
        <v>83000</v>
      </c>
      <c r="L3" s="17">
        <v>300</v>
      </c>
      <c r="M3" s="17"/>
      <c r="N3" s="17"/>
      <c r="O3" s="21" t="s">
        <v>692</v>
      </c>
      <c r="P3" s="17">
        <f t="shared" ref="P3:P6" si="0">K3*L3</f>
        <v>24900000</v>
      </c>
      <c r="Q3" s="6" t="s">
        <v>221</v>
      </c>
      <c r="R3" s="19"/>
      <c r="S3" s="19"/>
      <c r="T3" s="19"/>
      <c r="U3" s="19"/>
      <c r="V3" s="19"/>
      <c r="W3" s="19"/>
      <c r="X3" s="19"/>
      <c r="Y3" s="19"/>
      <c r="Z3" s="19"/>
      <c r="AA3" s="19"/>
      <c r="AB3" s="19"/>
      <c r="AC3" s="19"/>
      <c r="AD3" s="19">
        <f t="shared" ref="AD3:AD42" si="1">SUM(R3:AC3)</f>
        <v>0</v>
      </c>
      <c r="AE3" s="16">
        <f t="shared" ref="AE3:AE42" si="2">L3-AD3</f>
        <v>300</v>
      </c>
    </row>
    <row r="4" spans="1:31" ht="90.75" customHeight="1" x14ac:dyDescent="0.25">
      <c r="A4" s="5" t="s">
        <v>31</v>
      </c>
      <c r="B4" s="6" t="s">
        <v>32</v>
      </c>
      <c r="C4" s="6" t="s">
        <v>33</v>
      </c>
      <c r="D4" s="6">
        <v>3032512</v>
      </c>
      <c r="E4" s="6" t="s">
        <v>33</v>
      </c>
      <c r="F4" s="6" t="s">
        <v>14</v>
      </c>
      <c r="G4" s="6" t="s">
        <v>15</v>
      </c>
      <c r="H4" s="6" t="s">
        <v>30</v>
      </c>
      <c r="I4" s="6" t="s">
        <v>34</v>
      </c>
      <c r="J4" s="6" t="s">
        <v>18</v>
      </c>
      <c r="K4" s="7">
        <v>22500</v>
      </c>
      <c r="L4" s="17">
        <v>1000</v>
      </c>
      <c r="M4" s="17">
        <v>200</v>
      </c>
      <c r="N4" s="17"/>
      <c r="O4" s="21" t="s">
        <v>693</v>
      </c>
      <c r="P4" s="17">
        <f t="shared" si="0"/>
        <v>22500000</v>
      </c>
      <c r="Q4" s="6" t="s">
        <v>222</v>
      </c>
      <c r="R4" s="19"/>
      <c r="S4" s="19"/>
      <c r="T4" s="19"/>
      <c r="U4" s="19"/>
      <c r="V4" s="19"/>
      <c r="W4" s="19"/>
      <c r="X4" s="19"/>
      <c r="Y4" s="19"/>
      <c r="Z4" s="19"/>
      <c r="AA4" s="19"/>
      <c r="AB4" s="19"/>
      <c r="AC4" s="19"/>
      <c r="AD4" s="19">
        <f t="shared" si="1"/>
        <v>0</v>
      </c>
      <c r="AE4" s="16">
        <f t="shared" si="2"/>
        <v>1000</v>
      </c>
    </row>
    <row r="5" spans="1:31" ht="75" x14ac:dyDescent="0.25">
      <c r="A5" s="5" t="s">
        <v>35</v>
      </c>
      <c r="B5" s="6" t="s">
        <v>36</v>
      </c>
      <c r="C5" s="6" t="s">
        <v>37</v>
      </c>
      <c r="D5" s="6" t="s">
        <v>38</v>
      </c>
      <c r="E5" s="6" t="s">
        <v>37</v>
      </c>
      <c r="F5" s="6" t="s">
        <v>14</v>
      </c>
      <c r="G5" s="6" t="s">
        <v>24</v>
      </c>
      <c r="H5" s="6" t="s">
        <v>25</v>
      </c>
      <c r="I5" s="6" t="s">
        <v>39</v>
      </c>
      <c r="J5" s="6" t="s">
        <v>18</v>
      </c>
      <c r="K5" s="7">
        <v>31500</v>
      </c>
      <c r="L5" s="17">
        <v>100</v>
      </c>
      <c r="M5" s="17">
        <v>100</v>
      </c>
      <c r="N5" s="17"/>
      <c r="O5" s="21" t="s">
        <v>694</v>
      </c>
      <c r="P5" s="17">
        <f t="shared" si="0"/>
        <v>3150000</v>
      </c>
      <c r="Q5" s="6" t="s">
        <v>221</v>
      </c>
      <c r="R5" s="19"/>
      <c r="S5" s="19"/>
      <c r="T5" s="19"/>
      <c r="U5" s="19"/>
      <c r="V5" s="19"/>
      <c r="W5" s="19"/>
      <c r="X5" s="19"/>
      <c r="Y5" s="19"/>
      <c r="Z5" s="19"/>
      <c r="AA5" s="19"/>
      <c r="AB5" s="19"/>
      <c r="AC5" s="19"/>
      <c r="AD5" s="19">
        <f t="shared" si="1"/>
        <v>0</v>
      </c>
      <c r="AE5" s="16">
        <f t="shared" si="2"/>
        <v>100</v>
      </c>
    </row>
    <row r="6" spans="1:31" ht="48.75" customHeight="1" x14ac:dyDescent="0.25">
      <c r="A6" s="5" t="s">
        <v>40</v>
      </c>
      <c r="B6" s="6" t="s">
        <v>41</v>
      </c>
      <c r="C6" s="6" t="s">
        <v>42</v>
      </c>
      <c r="D6" s="6" t="s">
        <v>43</v>
      </c>
      <c r="E6" s="6" t="s">
        <v>42</v>
      </c>
      <c r="F6" s="6" t="s">
        <v>14</v>
      </c>
      <c r="G6" s="6" t="s">
        <v>24</v>
      </c>
      <c r="H6" s="6" t="s">
        <v>44</v>
      </c>
      <c r="I6" s="6" t="s">
        <v>19</v>
      </c>
      <c r="J6" s="6" t="s">
        <v>18</v>
      </c>
      <c r="K6" s="7">
        <v>11000</v>
      </c>
      <c r="L6" s="17">
        <v>700</v>
      </c>
      <c r="M6" s="17"/>
      <c r="N6" s="17"/>
      <c r="O6" s="17"/>
      <c r="P6" s="17">
        <f t="shared" si="0"/>
        <v>7700000</v>
      </c>
      <c r="Q6" s="6" t="s">
        <v>221</v>
      </c>
      <c r="R6" s="19"/>
      <c r="S6" s="19"/>
      <c r="T6" s="19"/>
      <c r="U6" s="19"/>
      <c r="V6" s="19"/>
      <c r="W6" s="19"/>
      <c r="X6" s="19"/>
      <c r="Y6" s="19"/>
      <c r="Z6" s="19"/>
      <c r="AA6" s="19"/>
      <c r="AB6" s="19"/>
      <c r="AC6" s="19"/>
      <c r="AD6" s="19">
        <f t="shared" si="1"/>
        <v>0</v>
      </c>
      <c r="AE6" s="16">
        <f t="shared" si="2"/>
        <v>700</v>
      </c>
    </row>
    <row r="7" spans="1:31" ht="35.1" customHeight="1" x14ac:dyDescent="0.25">
      <c r="A7" s="8" t="s">
        <v>45</v>
      </c>
      <c r="B7" s="9" t="s">
        <v>46</v>
      </c>
      <c r="C7" s="9" t="s">
        <v>47</v>
      </c>
      <c r="D7" s="9" t="s">
        <v>48</v>
      </c>
      <c r="E7" s="9" t="s">
        <v>47</v>
      </c>
      <c r="F7" s="9" t="s">
        <v>14</v>
      </c>
      <c r="G7" s="9" t="s">
        <v>49</v>
      </c>
      <c r="H7" s="9" t="s">
        <v>50</v>
      </c>
      <c r="I7" s="9" t="s">
        <v>51</v>
      </c>
      <c r="J7" s="9" t="s">
        <v>52</v>
      </c>
      <c r="K7" s="10">
        <v>2600000</v>
      </c>
      <c r="L7" s="11">
        <v>6</v>
      </c>
      <c r="M7" s="11"/>
      <c r="N7" s="11"/>
      <c r="O7" s="11"/>
      <c r="P7" s="16">
        <f>K7*L7</f>
        <v>15600000</v>
      </c>
      <c r="Q7" s="18" t="s">
        <v>223</v>
      </c>
      <c r="R7" s="19"/>
      <c r="S7" s="19">
        <v>1</v>
      </c>
      <c r="T7" s="19"/>
      <c r="U7" s="19"/>
      <c r="V7" s="19"/>
      <c r="W7" s="19"/>
      <c r="X7" s="19"/>
      <c r="Y7" s="19"/>
      <c r="Z7" s="19"/>
      <c r="AA7" s="19"/>
      <c r="AB7" s="19"/>
      <c r="AC7" s="19"/>
      <c r="AD7" s="19">
        <f t="shared" si="1"/>
        <v>1</v>
      </c>
      <c r="AE7" s="16">
        <f t="shared" si="2"/>
        <v>5</v>
      </c>
    </row>
    <row r="8" spans="1:31" ht="35.1" customHeight="1" x14ac:dyDescent="0.25">
      <c r="A8" s="8" t="s">
        <v>53</v>
      </c>
      <c r="B8" s="9" t="s">
        <v>54</v>
      </c>
      <c r="C8" s="9" t="s">
        <v>55</v>
      </c>
      <c r="D8" s="9" t="s">
        <v>56</v>
      </c>
      <c r="E8" s="9" t="s">
        <v>55</v>
      </c>
      <c r="F8" s="9" t="s">
        <v>14</v>
      </c>
      <c r="G8" s="9" t="s">
        <v>49</v>
      </c>
      <c r="H8" s="9" t="s">
        <v>50</v>
      </c>
      <c r="I8" s="9" t="s">
        <v>57</v>
      </c>
      <c r="J8" s="9" t="s">
        <v>52</v>
      </c>
      <c r="K8" s="10">
        <v>2952600</v>
      </c>
      <c r="L8" s="12">
        <v>6</v>
      </c>
      <c r="M8" s="12"/>
      <c r="N8" s="12"/>
      <c r="O8" s="12"/>
      <c r="P8" s="16">
        <f t="shared" ref="P8:P36" si="3">K8*L8</f>
        <v>17715600</v>
      </c>
      <c r="Q8" s="18" t="s">
        <v>223</v>
      </c>
      <c r="R8" s="19"/>
      <c r="S8" s="19"/>
      <c r="T8" s="19"/>
      <c r="U8" s="19"/>
      <c r="V8" s="19"/>
      <c r="W8" s="19"/>
      <c r="X8" s="19"/>
      <c r="Y8" s="19"/>
      <c r="Z8" s="19"/>
      <c r="AA8" s="19"/>
      <c r="AB8" s="19"/>
      <c r="AC8" s="19"/>
      <c r="AD8" s="19">
        <f t="shared" si="1"/>
        <v>0</v>
      </c>
      <c r="AE8" s="16">
        <f t="shared" si="2"/>
        <v>6</v>
      </c>
    </row>
    <row r="9" spans="1:31" ht="35.1" customHeight="1" x14ac:dyDescent="0.25">
      <c r="A9" s="8" t="s">
        <v>58</v>
      </c>
      <c r="B9" s="9" t="s">
        <v>59</v>
      </c>
      <c r="C9" s="9" t="s">
        <v>60</v>
      </c>
      <c r="D9" s="9" t="s">
        <v>61</v>
      </c>
      <c r="E9" s="9" t="s">
        <v>60</v>
      </c>
      <c r="F9" s="9" t="s">
        <v>14</v>
      </c>
      <c r="G9" s="9" t="s">
        <v>49</v>
      </c>
      <c r="H9" s="9" t="s">
        <v>50</v>
      </c>
      <c r="I9" s="9" t="s">
        <v>62</v>
      </c>
      <c r="J9" s="9" t="s">
        <v>52</v>
      </c>
      <c r="K9" s="10">
        <v>4920000</v>
      </c>
      <c r="L9" s="12">
        <v>6</v>
      </c>
      <c r="M9" s="12"/>
      <c r="N9" s="12"/>
      <c r="O9" s="12"/>
      <c r="P9" s="16">
        <f t="shared" si="3"/>
        <v>29520000</v>
      </c>
      <c r="Q9" s="18" t="s">
        <v>223</v>
      </c>
      <c r="R9" s="19"/>
      <c r="S9" s="19"/>
      <c r="T9" s="19"/>
      <c r="U9" s="19"/>
      <c r="V9" s="19"/>
      <c r="W9" s="19"/>
      <c r="X9" s="19"/>
      <c r="Y9" s="19"/>
      <c r="Z9" s="19"/>
      <c r="AA9" s="19"/>
      <c r="AB9" s="19"/>
      <c r="AC9" s="19"/>
      <c r="AD9" s="19">
        <f t="shared" si="1"/>
        <v>0</v>
      </c>
      <c r="AE9" s="16">
        <f t="shared" si="2"/>
        <v>6</v>
      </c>
    </row>
    <row r="10" spans="1:31" ht="35.1" customHeight="1" x14ac:dyDescent="0.25">
      <c r="A10" s="8" t="s">
        <v>63</v>
      </c>
      <c r="B10" s="9" t="s">
        <v>64</v>
      </c>
      <c r="C10" s="9" t="s">
        <v>65</v>
      </c>
      <c r="D10" s="9" t="s">
        <v>66</v>
      </c>
      <c r="E10" s="9" t="s">
        <v>65</v>
      </c>
      <c r="F10" s="9" t="s">
        <v>14</v>
      </c>
      <c r="G10" s="9" t="s">
        <v>49</v>
      </c>
      <c r="H10" s="9" t="s">
        <v>50</v>
      </c>
      <c r="I10" s="9" t="s">
        <v>67</v>
      </c>
      <c r="J10" s="9" t="s">
        <v>52</v>
      </c>
      <c r="K10" s="10">
        <v>2421000</v>
      </c>
      <c r="L10" s="12">
        <v>10</v>
      </c>
      <c r="M10" s="12"/>
      <c r="N10" s="12"/>
      <c r="O10" s="12"/>
      <c r="P10" s="16">
        <f t="shared" si="3"/>
        <v>24210000</v>
      </c>
      <c r="Q10" s="18" t="s">
        <v>223</v>
      </c>
      <c r="R10" s="19"/>
      <c r="S10" s="19"/>
      <c r="T10" s="19"/>
      <c r="U10" s="19"/>
      <c r="V10" s="19"/>
      <c r="W10" s="19"/>
      <c r="X10" s="19"/>
      <c r="Y10" s="19"/>
      <c r="Z10" s="19"/>
      <c r="AA10" s="19"/>
      <c r="AB10" s="19"/>
      <c r="AC10" s="19"/>
      <c r="AD10" s="19">
        <f t="shared" si="1"/>
        <v>0</v>
      </c>
      <c r="AE10" s="16">
        <f t="shared" si="2"/>
        <v>10</v>
      </c>
    </row>
    <row r="11" spans="1:31" ht="35.1" customHeight="1" x14ac:dyDescent="0.25">
      <c r="A11" s="8" t="s">
        <v>68</v>
      </c>
      <c r="B11" s="9" t="s">
        <v>69</v>
      </c>
      <c r="C11" s="9" t="s">
        <v>70</v>
      </c>
      <c r="D11" s="9" t="s">
        <v>71</v>
      </c>
      <c r="E11" s="9" t="s">
        <v>70</v>
      </c>
      <c r="F11" s="9" t="s">
        <v>14</v>
      </c>
      <c r="G11" s="9" t="s">
        <v>49</v>
      </c>
      <c r="H11" s="9" t="s">
        <v>50</v>
      </c>
      <c r="I11" s="9" t="s">
        <v>72</v>
      </c>
      <c r="J11" s="9" t="s">
        <v>52</v>
      </c>
      <c r="K11" s="10">
        <v>2705000</v>
      </c>
      <c r="L11" s="12">
        <v>10</v>
      </c>
      <c r="M11" s="12"/>
      <c r="N11" s="12"/>
      <c r="O11" s="12"/>
      <c r="P11" s="16">
        <f t="shared" si="3"/>
        <v>27050000</v>
      </c>
      <c r="Q11" s="18" t="s">
        <v>223</v>
      </c>
      <c r="R11" s="19"/>
      <c r="S11" s="19"/>
      <c r="T11" s="19"/>
      <c r="U11" s="19"/>
      <c r="V11" s="19"/>
      <c r="W11" s="19"/>
      <c r="X11" s="19"/>
      <c r="Y11" s="19"/>
      <c r="Z11" s="19"/>
      <c r="AA11" s="19"/>
      <c r="AB11" s="19"/>
      <c r="AC11" s="19"/>
      <c r="AD11" s="19">
        <f t="shared" si="1"/>
        <v>0</v>
      </c>
      <c r="AE11" s="16">
        <f t="shared" si="2"/>
        <v>10</v>
      </c>
    </row>
    <row r="12" spans="1:31" ht="35.1" customHeight="1" x14ac:dyDescent="0.25">
      <c r="A12" s="8" t="s">
        <v>73</v>
      </c>
      <c r="B12" s="9" t="s">
        <v>74</v>
      </c>
      <c r="C12" s="9" t="s">
        <v>75</v>
      </c>
      <c r="D12" s="9" t="s">
        <v>76</v>
      </c>
      <c r="E12" s="9" t="s">
        <v>75</v>
      </c>
      <c r="F12" s="9" t="s">
        <v>14</v>
      </c>
      <c r="G12" s="9" t="s">
        <v>49</v>
      </c>
      <c r="H12" s="9" t="s">
        <v>50</v>
      </c>
      <c r="I12" s="9" t="s">
        <v>62</v>
      </c>
      <c r="J12" s="9" t="s">
        <v>52</v>
      </c>
      <c r="K12" s="10">
        <v>2225000</v>
      </c>
      <c r="L12" s="12">
        <v>6</v>
      </c>
      <c r="M12" s="12"/>
      <c r="N12" s="12"/>
      <c r="O12" s="12"/>
      <c r="P12" s="16">
        <f t="shared" si="3"/>
        <v>13350000</v>
      </c>
      <c r="Q12" s="18" t="s">
        <v>223</v>
      </c>
      <c r="R12" s="19"/>
      <c r="S12" s="19">
        <v>1</v>
      </c>
      <c r="T12" s="19"/>
      <c r="U12" s="19"/>
      <c r="V12" s="19"/>
      <c r="W12" s="19"/>
      <c r="X12" s="19"/>
      <c r="Y12" s="19"/>
      <c r="Z12" s="19"/>
      <c r="AA12" s="19"/>
      <c r="AB12" s="19"/>
      <c r="AC12" s="19"/>
      <c r="AD12" s="19">
        <f t="shared" si="1"/>
        <v>1</v>
      </c>
      <c r="AE12" s="16">
        <f t="shared" si="2"/>
        <v>5</v>
      </c>
    </row>
    <row r="13" spans="1:31" ht="35.1" customHeight="1" x14ac:dyDescent="0.25">
      <c r="A13" s="8" t="s">
        <v>77</v>
      </c>
      <c r="B13" s="9" t="s">
        <v>78</v>
      </c>
      <c r="C13" s="9" t="s">
        <v>79</v>
      </c>
      <c r="D13" s="9" t="s">
        <v>80</v>
      </c>
      <c r="E13" s="9" t="s">
        <v>79</v>
      </c>
      <c r="F13" s="9" t="s">
        <v>14</v>
      </c>
      <c r="G13" s="9" t="s">
        <v>49</v>
      </c>
      <c r="H13" s="9" t="s">
        <v>50</v>
      </c>
      <c r="I13" s="9" t="s">
        <v>81</v>
      </c>
      <c r="J13" s="9" t="s">
        <v>52</v>
      </c>
      <c r="K13" s="10">
        <v>3443000</v>
      </c>
      <c r="L13" s="12">
        <v>30</v>
      </c>
      <c r="M13" s="12"/>
      <c r="N13" s="12"/>
      <c r="O13" s="12"/>
      <c r="P13" s="16">
        <f t="shared" si="3"/>
        <v>103290000</v>
      </c>
      <c r="Q13" s="18" t="s">
        <v>223</v>
      </c>
      <c r="R13" s="22">
        <v>3</v>
      </c>
      <c r="S13" s="19"/>
      <c r="T13" s="19"/>
      <c r="U13" s="19"/>
      <c r="V13" s="19"/>
      <c r="W13" s="19"/>
      <c r="X13" s="19"/>
      <c r="Y13" s="19"/>
      <c r="Z13" s="19"/>
      <c r="AA13" s="19"/>
      <c r="AB13" s="19"/>
      <c r="AC13" s="19"/>
      <c r="AD13" s="19">
        <f t="shared" si="1"/>
        <v>3</v>
      </c>
      <c r="AE13" s="16">
        <f t="shared" si="2"/>
        <v>27</v>
      </c>
    </row>
    <row r="14" spans="1:31" ht="35.1" customHeight="1" x14ac:dyDescent="0.25">
      <c r="A14" s="8" t="s">
        <v>82</v>
      </c>
      <c r="B14" s="9" t="s">
        <v>83</v>
      </c>
      <c r="C14" s="9" t="s">
        <v>84</v>
      </c>
      <c r="D14" s="9" t="s">
        <v>85</v>
      </c>
      <c r="E14" s="9" t="s">
        <v>84</v>
      </c>
      <c r="F14" s="9" t="s">
        <v>14</v>
      </c>
      <c r="G14" s="9" t="s">
        <v>49</v>
      </c>
      <c r="H14" s="9" t="s">
        <v>50</v>
      </c>
      <c r="I14" s="9" t="s">
        <v>86</v>
      </c>
      <c r="J14" s="9" t="s">
        <v>52</v>
      </c>
      <c r="K14" s="10">
        <v>2145000</v>
      </c>
      <c r="L14" s="12">
        <v>35</v>
      </c>
      <c r="M14" s="12"/>
      <c r="N14" s="12"/>
      <c r="O14" s="12"/>
      <c r="P14" s="16">
        <f t="shared" si="3"/>
        <v>75075000</v>
      </c>
      <c r="Q14" s="18" t="s">
        <v>223</v>
      </c>
      <c r="R14" s="22">
        <v>5</v>
      </c>
      <c r="S14" s="19"/>
      <c r="T14" s="19"/>
      <c r="U14" s="19"/>
      <c r="V14" s="19"/>
      <c r="W14" s="19"/>
      <c r="X14" s="19"/>
      <c r="Y14" s="19"/>
      <c r="Z14" s="19"/>
      <c r="AA14" s="19"/>
      <c r="AB14" s="19"/>
      <c r="AC14" s="19"/>
      <c r="AD14" s="19">
        <f t="shared" si="1"/>
        <v>5</v>
      </c>
      <c r="AE14" s="16">
        <f t="shared" si="2"/>
        <v>30</v>
      </c>
    </row>
    <row r="15" spans="1:31" ht="35.1" customHeight="1" x14ac:dyDescent="0.25">
      <c r="A15" s="8" t="s">
        <v>40</v>
      </c>
      <c r="B15" s="9" t="s">
        <v>87</v>
      </c>
      <c r="C15" s="9" t="s">
        <v>88</v>
      </c>
      <c r="D15" s="9" t="s">
        <v>89</v>
      </c>
      <c r="E15" s="9" t="s">
        <v>88</v>
      </c>
      <c r="F15" s="9" t="s">
        <v>14</v>
      </c>
      <c r="G15" s="9" t="s">
        <v>49</v>
      </c>
      <c r="H15" s="9" t="s">
        <v>50</v>
      </c>
      <c r="I15" s="9" t="s">
        <v>90</v>
      </c>
      <c r="J15" s="9" t="s">
        <v>52</v>
      </c>
      <c r="K15" s="10">
        <v>2365000</v>
      </c>
      <c r="L15" s="12">
        <v>6</v>
      </c>
      <c r="M15" s="12"/>
      <c r="N15" s="12"/>
      <c r="O15" s="12"/>
      <c r="P15" s="16">
        <f t="shared" si="3"/>
        <v>14190000</v>
      </c>
      <c r="Q15" s="18" t="s">
        <v>223</v>
      </c>
      <c r="R15" s="19"/>
      <c r="S15" s="19">
        <v>1</v>
      </c>
      <c r="T15" s="19"/>
      <c r="U15" s="19"/>
      <c r="V15" s="19"/>
      <c r="W15" s="19"/>
      <c r="X15" s="19"/>
      <c r="Y15" s="19"/>
      <c r="Z15" s="19"/>
      <c r="AA15" s="19"/>
      <c r="AB15" s="19"/>
      <c r="AC15" s="19"/>
      <c r="AD15" s="19">
        <f t="shared" si="1"/>
        <v>1</v>
      </c>
      <c r="AE15" s="16">
        <f t="shared" si="2"/>
        <v>5</v>
      </c>
    </row>
    <row r="16" spans="1:31" ht="35.1" customHeight="1" x14ac:dyDescent="0.25">
      <c r="A16" s="8" t="s">
        <v>91</v>
      </c>
      <c r="B16" s="9" t="s">
        <v>92</v>
      </c>
      <c r="C16" s="9" t="s">
        <v>93</v>
      </c>
      <c r="D16" s="9" t="s">
        <v>94</v>
      </c>
      <c r="E16" s="9" t="s">
        <v>93</v>
      </c>
      <c r="F16" s="9" t="s">
        <v>14</v>
      </c>
      <c r="G16" s="9" t="s">
        <v>49</v>
      </c>
      <c r="H16" s="9" t="s">
        <v>50</v>
      </c>
      <c r="I16" s="9" t="s">
        <v>95</v>
      </c>
      <c r="J16" s="9" t="s">
        <v>52</v>
      </c>
      <c r="K16" s="10">
        <v>2145000</v>
      </c>
      <c r="L16" s="12">
        <v>60</v>
      </c>
      <c r="M16" s="12"/>
      <c r="N16" s="12"/>
      <c r="O16" s="12"/>
      <c r="P16" s="16">
        <f t="shared" si="3"/>
        <v>128700000</v>
      </c>
      <c r="Q16" s="18" t="s">
        <v>223</v>
      </c>
      <c r="R16" s="22">
        <v>5</v>
      </c>
      <c r="S16" s="19"/>
      <c r="T16" s="19"/>
      <c r="U16" s="19"/>
      <c r="V16" s="19"/>
      <c r="W16" s="19"/>
      <c r="X16" s="19"/>
      <c r="Y16" s="19"/>
      <c r="Z16" s="19"/>
      <c r="AA16" s="19"/>
      <c r="AB16" s="19"/>
      <c r="AC16" s="19"/>
      <c r="AD16" s="19">
        <f t="shared" si="1"/>
        <v>5</v>
      </c>
      <c r="AE16" s="16">
        <f t="shared" si="2"/>
        <v>55</v>
      </c>
    </row>
    <row r="17" spans="1:31" ht="35.1" customHeight="1" x14ac:dyDescent="0.25">
      <c r="A17" s="8" t="s">
        <v>96</v>
      </c>
      <c r="B17" s="9" t="s">
        <v>97</v>
      </c>
      <c r="C17" s="9" t="s">
        <v>98</v>
      </c>
      <c r="D17" s="9" t="s">
        <v>99</v>
      </c>
      <c r="E17" s="9" t="s">
        <v>98</v>
      </c>
      <c r="F17" s="9" t="s">
        <v>14</v>
      </c>
      <c r="G17" s="9" t="s">
        <v>49</v>
      </c>
      <c r="H17" s="9" t="s">
        <v>50</v>
      </c>
      <c r="I17" s="9" t="s">
        <v>100</v>
      </c>
      <c r="J17" s="9" t="s">
        <v>52</v>
      </c>
      <c r="K17" s="10">
        <v>5425000</v>
      </c>
      <c r="L17" s="12">
        <v>35</v>
      </c>
      <c r="M17" s="12"/>
      <c r="N17" s="12"/>
      <c r="O17" s="12"/>
      <c r="P17" s="16">
        <f t="shared" si="3"/>
        <v>189875000</v>
      </c>
      <c r="Q17" s="18" t="s">
        <v>223</v>
      </c>
      <c r="R17" s="22">
        <v>3</v>
      </c>
      <c r="S17" s="19"/>
      <c r="T17" s="19"/>
      <c r="U17" s="19"/>
      <c r="V17" s="19"/>
      <c r="W17" s="19"/>
      <c r="X17" s="19"/>
      <c r="Y17" s="19"/>
      <c r="Z17" s="19"/>
      <c r="AA17" s="19"/>
      <c r="AB17" s="19"/>
      <c r="AC17" s="19"/>
      <c r="AD17" s="19">
        <f t="shared" si="1"/>
        <v>3</v>
      </c>
      <c r="AE17" s="16">
        <f t="shared" si="2"/>
        <v>32</v>
      </c>
    </row>
    <row r="18" spans="1:31" ht="35.1" customHeight="1" x14ac:dyDescent="0.25">
      <c r="A18" s="8" t="s">
        <v>101</v>
      </c>
      <c r="B18" s="9" t="s">
        <v>102</v>
      </c>
      <c r="C18" s="9" t="s">
        <v>103</v>
      </c>
      <c r="D18" s="9" t="s">
        <v>104</v>
      </c>
      <c r="E18" s="9" t="s">
        <v>103</v>
      </c>
      <c r="F18" s="9" t="s">
        <v>14</v>
      </c>
      <c r="G18" s="9" t="s">
        <v>49</v>
      </c>
      <c r="H18" s="9" t="s">
        <v>50</v>
      </c>
      <c r="I18" s="9" t="s">
        <v>100</v>
      </c>
      <c r="J18" s="9" t="s">
        <v>52</v>
      </c>
      <c r="K18" s="10">
        <v>5425000</v>
      </c>
      <c r="L18" s="12">
        <v>35</v>
      </c>
      <c r="M18" s="12"/>
      <c r="N18" s="12"/>
      <c r="O18" s="12"/>
      <c r="P18" s="16">
        <f t="shared" si="3"/>
        <v>189875000</v>
      </c>
      <c r="Q18" s="18" t="s">
        <v>223</v>
      </c>
      <c r="R18" s="22">
        <v>3</v>
      </c>
      <c r="S18" s="19"/>
      <c r="T18" s="19"/>
      <c r="U18" s="19"/>
      <c r="V18" s="19"/>
      <c r="W18" s="19"/>
      <c r="X18" s="19"/>
      <c r="Y18" s="19"/>
      <c r="Z18" s="19"/>
      <c r="AA18" s="19"/>
      <c r="AB18" s="19"/>
      <c r="AC18" s="19"/>
      <c r="AD18" s="19">
        <f t="shared" si="1"/>
        <v>3</v>
      </c>
      <c r="AE18" s="16">
        <f t="shared" si="2"/>
        <v>32</v>
      </c>
    </row>
    <row r="19" spans="1:31" ht="35.1" customHeight="1" x14ac:dyDescent="0.25">
      <c r="A19" s="8" t="s">
        <v>105</v>
      </c>
      <c r="B19" s="9" t="s">
        <v>106</v>
      </c>
      <c r="C19" s="9" t="s">
        <v>107</v>
      </c>
      <c r="D19" s="9" t="s">
        <v>108</v>
      </c>
      <c r="E19" s="9" t="s">
        <v>107</v>
      </c>
      <c r="F19" s="9" t="s">
        <v>14</v>
      </c>
      <c r="G19" s="9" t="s">
        <v>49</v>
      </c>
      <c r="H19" s="9" t="s">
        <v>50</v>
      </c>
      <c r="I19" s="9" t="s">
        <v>109</v>
      </c>
      <c r="J19" s="9" t="s">
        <v>52</v>
      </c>
      <c r="K19" s="10">
        <v>15500000</v>
      </c>
      <c r="L19" s="12">
        <v>20</v>
      </c>
      <c r="M19" s="12"/>
      <c r="N19" s="12"/>
      <c r="O19" s="12"/>
      <c r="P19" s="16">
        <f t="shared" si="3"/>
        <v>310000000</v>
      </c>
      <c r="Q19" s="18" t="s">
        <v>223</v>
      </c>
      <c r="R19" s="22">
        <v>3</v>
      </c>
      <c r="S19" s="19"/>
      <c r="T19" s="19"/>
      <c r="U19" s="19"/>
      <c r="V19" s="19"/>
      <c r="W19" s="19"/>
      <c r="X19" s="19"/>
      <c r="Y19" s="19"/>
      <c r="Z19" s="19"/>
      <c r="AA19" s="19"/>
      <c r="AB19" s="19"/>
      <c r="AC19" s="19"/>
      <c r="AD19" s="19">
        <f t="shared" si="1"/>
        <v>3</v>
      </c>
      <c r="AE19" s="16">
        <f t="shared" si="2"/>
        <v>17</v>
      </c>
    </row>
    <row r="20" spans="1:31" ht="35.1" customHeight="1" x14ac:dyDescent="0.25">
      <c r="A20" s="8" t="s">
        <v>110</v>
      </c>
      <c r="B20" s="9" t="s">
        <v>111</v>
      </c>
      <c r="C20" s="9" t="s">
        <v>112</v>
      </c>
      <c r="D20" s="9" t="s">
        <v>113</v>
      </c>
      <c r="E20" s="9" t="s">
        <v>112</v>
      </c>
      <c r="F20" s="9" t="s">
        <v>14</v>
      </c>
      <c r="G20" s="9" t="s">
        <v>49</v>
      </c>
      <c r="H20" s="9" t="s">
        <v>50</v>
      </c>
      <c r="I20" s="9" t="e">
        <v>#N/A</v>
      </c>
      <c r="J20" s="9" t="s">
        <v>52</v>
      </c>
      <c r="K20" s="10">
        <v>3272000</v>
      </c>
      <c r="L20" s="12">
        <v>6</v>
      </c>
      <c r="M20" s="12"/>
      <c r="N20" s="12"/>
      <c r="O20" s="12"/>
      <c r="P20" s="16">
        <f t="shared" si="3"/>
        <v>19632000</v>
      </c>
      <c r="Q20" s="18" t="s">
        <v>223</v>
      </c>
      <c r="R20" s="19"/>
      <c r="S20" s="19"/>
      <c r="T20" s="19"/>
      <c r="U20" s="19"/>
      <c r="V20" s="19"/>
      <c r="W20" s="19"/>
      <c r="X20" s="19"/>
      <c r="Y20" s="19"/>
      <c r="Z20" s="19"/>
      <c r="AA20" s="19"/>
      <c r="AB20" s="19"/>
      <c r="AC20" s="19"/>
      <c r="AD20" s="19">
        <f t="shared" si="1"/>
        <v>0</v>
      </c>
      <c r="AE20" s="16">
        <f t="shared" si="2"/>
        <v>6</v>
      </c>
    </row>
    <row r="21" spans="1:31" ht="35.1" customHeight="1" x14ac:dyDescent="0.25">
      <c r="A21" s="8" t="s">
        <v>114</v>
      </c>
      <c r="B21" s="9" t="s">
        <v>115</v>
      </c>
      <c r="C21" s="9" t="s">
        <v>116</v>
      </c>
      <c r="D21" s="9" t="s">
        <v>117</v>
      </c>
      <c r="E21" s="9" t="s">
        <v>116</v>
      </c>
      <c r="F21" s="9" t="s">
        <v>14</v>
      </c>
      <c r="G21" s="9" t="s">
        <v>49</v>
      </c>
      <c r="H21" s="9" t="s">
        <v>50</v>
      </c>
      <c r="I21" s="9" t="s">
        <v>81</v>
      </c>
      <c r="J21" s="9" t="s">
        <v>52</v>
      </c>
      <c r="K21" s="10">
        <v>5550000</v>
      </c>
      <c r="L21" s="12">
        <v>35</v>
      </c>
      <c r="M21" s="12"/>
      <c r="N21" s="12"/>
      <c r="O21" s="12"/>
      <c r="P21" s="16">
        <f t="shared" si="3"/>
        <v>194250000</v>
      </c>
      <c r="Q21" s="18" t="s">
        <v>223</v>
      </c>
      <c r="R21" s="22">
        <v>3</v>
      </c>
      <c r="S21" s="19"/>
      <c r="T21" s="19"/>
      <c r="U21" s="19"/>
      <c r="V21" s="19"/>
      <c r="W21" s="19"/>
      <c r="X21" s="19"/>
      <c r="Y21" s="19"/>
      <c r="Z21" s="19"/>
      <c r="AA21" s="19"/>
      <c r="AB21" s="19"/>
      <c r="AC21" s="19"/>
      <c r="AD21" s="19">
        <f t="shared" si="1"/>
        <v>3</v>
      </c>
      <c r="AE21" s="16">
        <f t="shared" si="2"/>
        <v>32</v>
      </c>
    </row>
    <row r="22" spans="1:31" ht="35.1" customHeight="1" x14ac:dyDescent="0.25">
      <c r="A22" s="8" t="s">
        <v>118</v>
      </c>
      <c r="B22" s="9" t="s">
        <v>119</v>
      </c>
      <c r="C22" s="9" t="s">
        <v>120</v>
      </c>
      <c r="D22" s="9" t="s">
        <v>121</v>
      </c>
      <c r="E22" s="9" t="s">
        <v>120</v>
      </c>
      <c r="F22" s="9" t="s">
        <v>14</v>
      </c>
      <c r="G22" s="9" t="s">
        <v>49</v>
      </c>
      <c r="H22" s="9" t="s">
        <v>50</v>
      </c>
      <c r="I22" s="9" t="s">
        <v>86</v>
      </c>
      <c r="J22" s="9" t="s">
        <v>52</v>
      </c>
      <c r="K22" s="10">
        <v>3988000</v>
      </c>
      <c r="L22" s="12">
        <v>35</v>
      </c>
      <c r="M22" s="12"/>
      <c r="N22" s="12"/>
      <c r="O22" s="12"/>
      <c r="P22" s="16">
        <f t="shared" si="3"/>
        <v>139580000</v>
      </c>
      <c r="Q22" s="18" t="s">
        <v>223</v>
      </c>
      <c r="R22" s="22">
        <v>5</v>
      </c>
      <c r="S22" s="19"/>
      <c r="T22" s="19"/>
      <c r="U22" s="19"/>
      <c r="V22" s="19"/>
      <c r="W22" s="19"/>
      <c r="X22" s="19"/>
      <c r="Y22" s="19"/>
      <c r="Z22" s="19"/>
      <c r="AA22" s="19"/>
      <c r="AB22" s="19"/>
      <c r="AC22" s="19"/>
      <c r="AD22" s="19">
        <f t="shared" si="1"/>
        <v>5</v>
      </c>
      <c r="AE22" s="16">
        <f t="shared" si="2"/>
        <v>30</v>
      </c>
    </row>
    <row r="23" spans="1:31" ht="35.1" customHeight="1" x14ac:dyDescent="0.25">
      <c r="A23" s="8" t="s">
        <v>122</v>
      </c>
      <c r="B23" s="9" t="s">
        <v>123</v>
      </c>
      <c r="C23" s="9" t="s">
        <v>124</v>
      </c>
      <c r="D23" s="9" t="s">
        <v>125</v>
      </c>
      <c r="E23" s="9" t="s">
        <v>124</v>
      </c>
      <c r="F23" s="9" t="s">
        <v>14</v>
      </c>
      <c r="G23" s="9" t="s">
        <v>49</v>
      </c>
      <c r="H23" s="9" t="s">
        <v>50</v>
      </c>
      <c r="I23" s="9" t="s">
        <v>126</v>
      </c>
      <c r="J23" s="9" t="s">
        <v>52</v>
      </c>
      <c r="K23" s="10">
        <v>2990000</v>
      </c>
      <c r="L23" s="12">
        <v>10</v>
      </c>
      <c r="M23" s="12"/>
      <c r="N23" s="12"/>
      <c r="O23" s="12"/>
      <c r="P23" s="16">
        <f t="shared" si="3"/>
        <v>29900000</v>
      </c>
      <c r="Q23" s="18" t="s">
        <v>223</v>
      </c>
      <c r="R23" s="19"/>
      <c r="S23" s="19"/>
      <c r="T23" s="19"/>
      <c r="U23" s="19"/>
      <c r="V23" s="19"/>
      <c r="W23" s="19"/>
      <c r="X23" s="19"/>
      <c r="Y23" s="19"/>
      <c r="Z23" s="19"/>
      <c r="AA23" s="19"/>
      <c r="AB23" s="19"/>
      <c r="AC23" s="19"/>
      <c r="AD23" s="19">
        <f t="shared" si="1"/>
        <v>0</v>
      </c>
      <c r="AE23" s="16">
        <f t="shared" si="2"/>
        <v>10</v>
      </c>
    </row>
    <row r="24" spans="1:31" ht="35.1" customHeight="1" x14ac:dyDescent="0.25">
      <c r="A24" s="8" t="s">
        <v>127</v>
      </c>
      <c r="B24" s="9" t="s">
        <v>128</v>
      </c>
      <c r="C24" s="9" t="s">
        <v>129</v>
      </c>
      <c r="D24" s="9" t="s">
        <v>130</v>
      </c>
      <c r="E24" s="9" t="s">
        <v>129</v>
      </c>
      <c r="F24" s="9" t="s">
        <v>14</v>
      </c>
      <c r="G24" s="9" t="s">
        <v>49</v>
      </c>
      <c r="H24" s="9" t="s">
        <v>50</v>
      </c>
      <c r="I24" s="9" t="e">
        <v>#N/A</v>
      </c>
      <c r="J24" s="9" t="s">
        <v>131</v>
      </c>
      <c r="K24" s="10">
        <v>2579700</v>
      </c>
      <c r="L24" s="12">
        <v>12</v>
      </c>
      <c r="M24" s="12"/>
      <c r="N24" s="12"/>
      <c r="O24" s="12"/>
      <c r="P24" s="16">
        <f t="shared" si="3"/>
        <v>30956400</v>
      </c>
      <c r="Q24" s="18" t="s">
        <v>223</v>
      </c>
      <c r="R24" s="19"/>
      <c r="S24" s="19"/>
      <c r="T24" s="19"/>
      <c r="U24" s="19"/>
      <c r="V24" s="19"/>
      <c r="W24" s="19"/>
      <c r="X24" s="19"/>
      <c r="Y24" s="19"/>
      <c r="Z24" s="19"/>
      <c r="AA24" s="19"/>
      <c r="AB24" s="19"/>
      <c r="AC24" s="19"/>
      <c r="AD24" s="19">
        <f t="shared" si="1"/>
        <v>0</v>
      </c>
      <c r="AE24" s="16">
        <f t="shared" si="2"/>
        <v>12</v>
      </c>
    </row>
    <row r="25" spans="1:31" ht="35.1" customHeight="1" x14ac:dyDescent="0.25">
      <c r="A25" s="8" t="s">
        <v>132</v>
      </c>
      <c r="B25" s="9" t="s">
        <v>133</v>
      </c>
      <c r="C25" s="9" t="s">
        <v>134</v>
      </c>
      <c r="D25" s="9" t="s">
        <v>135</v>
      </c>
      <c r="E25" s="9" t="s">
        <v>134</v>
      </c>
      <c r="F25" s="9" t="s">
        <v>14</v>
      </c>
      <c r="G25" s="9" t="s">
        <v>49</v>
      </c>
      <c r="H25" s="9" t="s">
        <v>50</v>
      </c>
      <c r="I25" s="9" t="s">
        <v>136</v>
      </c>
      <c r="J25" s="9" t="s">
        <v>137</v>
      </c>
      <c r="K25" s="10">
        <v>1839800</v>
      </c>
      <c r="L25" s="12">
        <v>12</v>
      </c>
      <c r="M25" s="12"/>
      <c r="N25" s="12"/>
      <c r="O25" s="12"/>
      <c r="P25" s="16">
        <f t="shared" si="3"/>
        <v>22077600</v>
      </c>
      <c r="Q25" s="18" t="s">
        <v>223</v>
      </c>
      <c r="R25" s="19"/>
      <c r="S25" s="19"/>
      <c r="T25" s="19"/>
      <c r="U25" s="19"/>
      <c r="V25" s="19"/>
      <c r="W25" s="19"/>
      <c r="X25" s="19"/>
      <c r="Y25" s="19"/>
      <c r="Z25" s="19"/>
      <c r="AA25" s="19"/>
      <c r="AB25" s="19"/>
      <c r="AC25" s="19"/>
      <c r="AD25" s="19">
        <f t="shared" si="1"/>
        <v>0</v>
      </c>
      <c r="AE25" s="16">
        <f t="shared" si="2"/>
        <v>12</v>
      </c>
    </row>
    <row r="26" spans="1:31" ht="35.1" customHeight="1" x14ac:dyDescent="0.25">
      <c r="A26" s="8" t="s">
        <v>138</v>
      </c>
      <c r="B26" s="9" t="s">
        <v>139</v>
      </c>
      <c r="C26" s="9" t="s">
        <v>140</v>
      </c>
      <c r="D26" s="9" t="s">
        <v>141</v>
      </c>
      <c r="E26" s="9" t="s">
        <v>140</v>
      </c>
      <c r="F26" s="9" t="s">
        <v>14</v>
      </c>
      <c r="G26" s="9" t="s">
        <v>49</v>
      </c>
      <c r="H26" s="9" t="s">
        <v>50</v>
      </c>
      <c r="I26" s="9" t="s">
        <v>142</v>
      </c>
      <c r="J26" s="9" t="s">
        <v>143</v>
      </c>
      <c r="K26" s="10">
        <v>2500</v>
      </c>
      <c r="L26" s="12">
        <v>1000</v>
      </c>
      <c r="M26" s="12"/>
      <c r="N26" s="12"/>
      <c r="O26" s="12"/>
      <c r="P26" s="16">
        <f t="shared" si="3"/>
        <v>2500000</v>
      </c>
      <c r="Q26" s="18" t="s">
        <v>223</v>
      </c>
      <c r="R26" s="19"/>
      <c r="S26" s="19"/>
      <c r="T26" s="19"/>
      <c r="U26" s="19"/>
      <c r="V26" s="19"/>
      <c r="W26" s="19"/>
      <c r="X26" s="19"/>
      <c r="Y26" s="19"/>
      <c r="Z26" s="19"/>
      <c r="AA26" s="19"/>
      <c r="AB26" s="19"/>
      <c r="AC26" s="19"/>
      <c r="AD26" s="19">
        <f t="shared" si="1"/>
        <v>0</v>
      </c>
      <c r="AE26" s="16">
        <f t="shared" si="2"/>
        <v>1000</v>
      </c>
    </row>
    <row r="27" spans="1:31" ht="35.1" customHeight="1" x14ac:dyDescent="0.25">
      <c r="A27" s="8" t="s">
        <v>144</v>
      </c>
      <c r="B27" s="9" t="s">
        <v>145</v>
      </c>
      <c r="C27" s="9" t="s">
        <v>146</v>
      </c>
      <c r="D27" s="9" t="s">
        <v>147</v>
      </c>
      <c r="E27" s="9" t="s">
        <v>146</v>
      </c>
      <c r="F27" s="9" t="s">
        <v>14</v>
      </c>
      <c r="G27" s="9" t="s">
        <v>49</v>
      </c>
      <c r="H27" s="9" t="s">
        <v>50</v>
      </c>
      <c r="I27" s="9" t="s">
        <v>148</v>
      </c>
      <c r="J27" s="9" t="s">
        <v>149</v>
      </c>
      <c r="K27" s="10">
        <v>4751000</v>
      </c>
      <c r="L27" s="12">
        <v>5</v>
      </c>
      <c r="M27" s="12"/>
      <c r="N27" s="12"/>
      <c r="O27" s="12"/>
      <c r="P27" s="16">
        <f t="shared" si="3"/>
        <v>23755000</v>
      </c>
      <c r="Q27" s="18" t="s">
        <v>223</v>
      </c>
      <c r="R27" s="22">
        <v>1</v>
      </c>
      <c r="S27" s="19"/>
      <c r="T27" s="19"/>
      <c r="U27" s="19"/>
      <c r="V27" s="19"/>
      <c r="W27" s="19"/>
      <c r="X27" s="19"/>
      <c r="Y27" s="19"/>
      <c r="Z27" s="19"/>
      <c r="AA27" s="19"/>
      <c r="AB27" s="19"/>
      <c r="AC27" s="19"/>
      <c r="AD27" s="19">
        <f t="shared" si="1"/>
        <v>1</v>
      </c>
      <c r="AE27" s="16">
        <f t="shared" si="2"/>
        <v>4</v>
      </c>
    </row>
    <row r="28" spans="1:31" ht="35.1" customHeight="1" x14ac:dyDescent="0.25">
      <c r="A28" s="8" t="s">
        <v>150</v>
      </c>
      <c r="B28" s="9" t="s">
        <v>151</v>
      </c>
      <c r="C28" s="9" t="s">
        <v>152</v>
      </c>
      <c r="D28" s="9" t="s">
        <v>153</v>
      </c>
      <c r="E28" s="9" t="s">
        <v>152</v>
      </c>
      <c r="F28" s="9" t="s">
        <v>14</v>
      </c>
      <c r="G28" s="9" t="s">
        <v>49</v>
      </c>
      <c r="H28" s="9" t="s">
        <v>50</v>
      </c>
      <c r="I28" s="9" t="s">
        <v>154</v>
      </c>
      <c r="J28" s="9" t="s">
        <v>155</v>
      </c>
      <c r="K28" s="10">
        <v>6500000</v>
      </c>
      <c r="L28" s="12">
        <v>2</v>
      </c>
      <c r="M28" s="12"/>
      <c r="N28" s="12"/>
      <c r="O28" s="12"/>
      <c r="P28" s="16">
        <f t="shared" si="3"/>
        <v>13000000</v>
      </c>
      <c r="Q28" s="18" t="s">
        <v>223</v>
      </c>
      <c r="R28" s="19"/>
      <c r="S28" s="19"/>
      <c r="T28" s="19"/>
      <c r="U28" s="19"/>
      <c r="V28" s="19"/>
      <c r="W28" s="19"/>
      <c r="X28" s="19"/>
      <c r="Y28" s="19"/>
      <c r="Z28" s="19"/>
      <c r="AA28" s="19"/>
      <c r="AB28" s="19"/>
      <c r="AC28" s="19"/>
      <c r="AD28" s="19">
        <f t="shared" si="1"/>
        <v>0</v>
      </c>
      <c r="AE28" s="16">
        <f t="shared" si="2"/>
        <v>2</v>
      </c>
    </row>
    <row r="29" spans="1:31" ht="35.1" customHeight="1" x14ac:dyDescent="0.25">
      <c r="A29" s="8" t="s">
        <v>156</v>
      </c>
      <c r="B29" s="9" t="s">
        <v>157</v>
      </c>
      <c r="C29" s="9" t="s">
        <v>158</v>
      </c>
      <c r="D29" s="9" t="s">
        <v>159</v>
      </c>
      <c r="E29" s="9" t="s">
        <v>158</v>
      </c>
      <c r="F29" s="9" t="s">
        <v>14</v>
      </c>
      <c r="G29" s="9" t="s">
        <v>49</v>
      </c>
      <c r="H29" s="9" t="s">
        <v>50</v>
      </c>
      <c r="I29" s="9" t="s">
        <v>160</v>
      </c>
      <c r="J29" s="9" t="s">
        <v>161</v>
      </c>
      <c r="K29" s="10">
        <v>420000</v>
      </c>
      <c r="L29" s="12">
        <v>30</v>
      </c>
      <c r="M29" s="12"/>
      <c r="N29" s="12"/>
      <c r="O29" s="12"/>
      <c r="P29" s="16">
        <f t="shared" si="3"/>
        <v>12600000</v>
      </c>
      <c r="Q29" s="18" t="s">
        <v>223</v>
      </c>
      <c r="R29" s="19"/>
      <c r="S29" s="19"/>
      <c r="T29" s="19"/>
      <c r="U29" s="19"/>
      <c r="V29" s="19"/>
      <c r="W29" s="19"/>
      <c r="X29" s="19"/>
      <c r="Y29" s="19"/>
      <c r="Z29" s="19"/>
      <c r="AA29" s="19"/>
      <c r="AB29" s="19"/>
      <c r="AC29" s="19"/>
      <c r="AD29" s="19">
        <f t="shared" si="1"/>
        <v>0</v>
      </c>
      <c r="AE29" s="16">
        <f t="shared" si="2"/>
        <v>30</v>
      </c>
    </row>
    <row r="30" spans="1:31" ht="35.1" customHeight="1" x14ac:dyDescent="0.25">
      <c r="A30" s="8" t="s">
        <v>162</v>
      </c>
      <c r="B30" s="9" t="s">
        <v>163</v>
      </c>
      <c r="C30" s="9" t="s">
        <v>164</v>
      </c>
      <c r="D30" s="9" t="s">
        <v>165</v>
      </c>
      <c r="E30" s="9" t="s">
        <v>164</v>
      </c>
      <c r="F30" s="9" t="s">
        <v>14</v>
      </c>
      <c r="G30" s="9" t="s">
        <v>49</v>
      </c>
      <c r="H30" s="9" t="s">
        <v>50</v>
      </c>
      <c r="I30" s="9" t="s">
        <v>160</v>
      </c>
      <c r="J30" s="9" t="s">
        <v>161</v>
      </c>
      <c r="K30" s="10">
        <v>480000</v>
      </c>
      <c r="L30" s="12">
        <v>30</v>
      </c>
      <c r="M30" s="12"/>
      <c r="N30" s="12"/>
      <c r="O30" s="12"/>
      <c r="P30" s="16">
        <f t="shared" si="3"/>
        <v>14400000</v>
      </c>
      <c r="Q30" s="18" t="s">
        <v>223</v>
      </c>
      <c r="R30" s="19"/>
      <c r="S30" s="19"/>
      <c r="T30" s="19"/>
      <c r="U30" s="19"/>
      <c r="V30" s="19"/>
      <c r="W30" s="19"/>
      <c r="X30" s="19"/>
      <c r="Y30" s="19"/>
      <c r="Z30" s="19"/>
      <c r="AA30" s="19"/>
      <c r="AB30" s="19"/>
      <c r="AC30" s="19"/>
      <c r="AD30" s="19">
        <f t="shared" si="1"/>
        <v>0</v>
      </c>
      <c r="AE30" s="16">
        <f t="shared" si="2"/>
        <v>30</v>
      </c>
    </row>
    <row r="31" spans="1:31" ht="35.1" customHeight="1" x14ac:dyDescent="0.25">
      <c r="A31" s="8" t="s">
        <v>166</v>
      </c>
      <c r="B31" s="9" t="s">
        <v>167</v>
      </c>
      <c r="C31" s="9" t="s">
        <v>168</v>
      </c>
      <c r="D31" s="9" t="s">
        <v>169</v>
      </c>
      <c r="E31" s="9" t="s">
        <v>168</v>
      </c>
      <c r="F31" s="9" t="s">
        <v>14</v>
      </c>
      <c r="G31" s="9" t="s">
        <v>49</v>
      </c>
      <c r="H31" s="9" t="s">
        <v>50</v>
      </c>
      <c r="I31" s="9" t="s">
        <v>160</v>
      </c>
      <c r="J31" s="9" t="s">
        <v>161</v>
      </c>
      <c r="K31" s="10">
        <v>480000</v>
      </c>
      <c r="L31" s="12">
        <v>30</v>
      </c>
      <c r="M31" s="12"/>
      <c r="N31" s="12"/>
      <c r="O31" s="12"/>
      <c r="P31" s="16">
        <f t="shared" si="3"/>
        <v>14400000</v>
      </c>
      <c r="Q31" s="18" t="s">
        <v>223</v>
      </c>
      <c r="R31" s="19"/>
      <c r="S31" s="19"/>
      <c r="T31" s="19"/>
      <c r="U31" s="19"/>
      <c r="V31" s="19"/>
      <c r="W31" s="19"/>
      <c r="X31" s="19"/>
      <c r="Y31" s="19"/>
      <c r="Z31" s="19"/>
      <c r="AA31" s="19"/>
      <c r="AB31" s="19"/>
      <c r="AC31" s="19"/>
      <c r="AD31" s="19">
        <f t="shared" si="1"/>
        <v>0</v>
      </c>
      <c r="AE31" s="16">
        <f t="shared" si="2"/>
        <v>30</v>
      </c>
    </row>
    <row r="32" spans="1:31" ht="35.1" customHeight="1" x14ac:dyDescent="0.25">
      <c r="A32" s="8" t="s">
        <v>170</v>
      </c>
      <c r="B32" s="9" t="s">
        <v>171</v>
      </c>
      <c r="C32" s="9" t="s">
        <v>172</v>
      </c>
      <c r="D32" s="9" t="s">
        <v>173</v>
      </c>
      <c r="E32" s="9" t="s">
        <v>172</v>
      </c>
      <c r="F32" s="9" t="s">
        <v>14</v>
      </c>
      <c r="G32" s="9" t="s">
        <v>49</v>
      </c>
      <c r="H32" s="9" t="s">
        <v>50</v>
      </c>
      <c r="I32" s="9" t="s">
        <v>174</v>
      </c>
      <c r="J32" s="9" t="s">
        <v>175</v>
      </c>
      <c r="K32" s="10">
        <v>2400000</v>
      </c>
      <c r="L32" s="12">
        <v>40</v>
      </c>
      <c r="M32" s="12"/>
      <c r="N32" s="12"/>
      <c r="O32" s="12"/>
      <c r="P32" s="16">
        <f t="shared" si="3"/>
        <v>96000000</v>
      </c>
      <c r="Q32" s="18" t="s">
        <v>223</v>
      </c>
      <c r="R32" s="22">
        <v>2</v>
      </c>
      <c r="S32" s="22">
        <f>2+1</f>
        <v>3</v>
      </c>
      <c r="T32" s="19"/>
      <c r="U32" s="19"/>
      <c r="V32" s="19"/>
      <c r="W32" s="19"/>
      <c r="X32" s="19"/>
      <c r="Y32" s="19"/>
      <c r="Z32" s="19"/>
      <c r="AA32" s="19"/>
      <c r="AB32" s="19"/>
      <c r="AC32" s="19"/>
      <c r="AD32" s="19">
        <f t="shared" si="1"/>
        <v>5</v>
      </c>
      <c r="AE32" s="16">
        <f t="shared" si="2"/>
        <v>35</v>
      </c>
    </row>
    <row r="33" spans="1:31" ht="35.1" customHeight="1" x14ac:dyDescent="0.25">
      <c r="A33" s="8" t="s">
        <v>176</v>
      </c>
      <c r="B33" s="9" t="s">
        <v>177</v>
      </c>
      <c r="C33" s="9" t="s">
        <v>178</v>
      </c>
      <c r="D33" s="9" t="s">
        <v>179</v>
      </c>
      <c r="E33" s="9" t="s">
        <v>178</v>
      </c>
      <c r="F33" s="9" t="s">
        <v>14</v>
      </c>
      <c r="G33" s="9" t="s">
        <v>49</v>
      </c>
      <c r="H33" s="9" t="s">
        <v>50</v>
      </c>
      <c r="I33" s="9" t="s">
        <v>136</v>
      </c>
      <c r="J33" s="9" t="s">
        <v>137</v>
      </c>
      <c r="K33" s="10">
        <v>2500000</v>
      </c>
      <c r="L33" s="12">
        <v>40</v>
      </c>
      <c r="M33" s="12"/>
      <c r="N33" s="12"/>
      <c r="O33" s="12"/>
      <c r="P33" s="16">
        <f t="shared" si="3"/>
        <v>100000000</v>
      </c>
      <c r="Q33" s="18" t="s">
        <v>223</v>
      </c>
      <c r="R33" s="22">
        <v>2</v>
      </c>
      <c r="S33" s="22">
        <f>2+1</f>
        <v>3</v>
      </c>
      <c r="T33" s="19"/>
      <c r="U33" s="19"/>
      <c r="V33" s="19"/>
      <c r="W33" s="19"/>
      <c r="X33" s="19"/>
      <c r="Y33" s="19"/>
      <c r="Z33" s="19"/>
      <c r="AA33" s="19"/>
      <c r="AB33" s="19"/>
      <c r="AC33" s="19"/>
      <c r="AD33" s="19">
        <f t="shared" si="1"/>
        <v>5</v>
      </c>
      <c r="AE33" s="16">
        <f t="shared" si="2"/>
        <v>35</v>
      </c>
    </row>
    <row r="34" spans="1:31" ht="35.1" customHeight="1" x14ac:dyDescent="0.3">
      <c r="A34" s="8" t="s">
        <v>180</v>
      </c>
      <c r="B34" s="9" t="s">
        <v>181</v>
      </c>
      <c r="C34" s="9" t="s">
        <v>182</v>
      </c>
      <c r="D34" s="9" t="s">
        <v>183</v>
      </c>
      <c r="E34" s="9" t="s">
        <v>182</v>
      </c>
      <c r="F34" s="9" t="s">
        <v>14</v>
      </c>
      <c r="G34" s="9" t="s">
        <v>49</v>
      </c>
      <c r="H34" s="9" t="s">
        <v>50</v>
      </c>
      <c r="I34" s="9" t="s">
        <v>184</v>
      </c>
      <c r="J34" s="9" t="s">
        <v>52</v>
      </c>
      <c r="K34" s="10">
        <v>8402000</v>
      </c>
      <c r="L34" s="13">
        <v>5</v>
      </c>
      <c r="M34" s="13"/>
      <c r="N34" s="13"/>
      <c r="O34" s="13"/>
      <c r="P34" s="16">
        <f t="shared" si="3"/>
        <v>42010000</v>
      </c>
      <c r="Q34" s="18" t="s">
        <v>223</v>
      </c>
      <c r="R34" s="19"/>
      <c r="S34" s="19">
        <v>1</v>
      </c>
      <c r="T34" s="19"/>
      <c r="U34" s="19"/>
      <c r="V34" s="19"/>
      <c r="W34" s="19"/>
      <c r="X34" s="19"/>
      <c r="Y34" s="19"/>
      <c r="Z34" s="19"/>
      <c r="AA34" s="19"/>
      <c r="AB34" s="19"/>
      <c r="AC34" s="19"/>
      <c r="AD34" s="19">
        <f t="shared" si="1"/>
        <v>1</v>
      </c>
      <c r="AE34" s="16">
        <f t="shared" si="2"/>
        <v>4</v>
      </c>
    </row>
    <row r="35" spans="1:31" ht="35.1" customHeight="1" x14ac:dyDescent="0.25">
      <c r="A35" s="8" t="s">
        <v>185</v>
      </c>
      <c r="B35" s="9" t="s">
        <v>186</v>
      </c>
      <c r="C35" s="9" t="s">
        <v>187</v>
      </c>
      <c r="D35" s="9" t="s">
        <v>188</v>
      </c>
      <c r="E35" s="9" t="s">
        <v>187</v>
      </c>
      <c r="F35" s="9" t="s">
        <v>14</v>
      </c>
      <c r="G35" s="9" t="s">
        <v>49</v>
      </c>
      <c r="H35" s="9" t="s">
        <v>50</v>
      </c>
      <c r="I35" s="9" t="s">
        <v>39</v>
      </c>
      <c r="J35" s="9" t="s">
        <v>18</v>
      </c>
      <c r="K35" s="10">
        <v>8420</v>
      </c>
      <c r="L35" s="14">
        <v>350</v>
      </c>
      <c r="M35" s="14"/>
      <c r="N35" s="14"/>
      <c r="O35" s="14"/>
      <c r="P35" s="16">
        <f t="shared" si="3"/>
        <v>2947000</v>
      </c>
      <c r="Q35" s="18" t="s">
        <v>223</v>
      </c>
      <c r="R35" s="22">
        <v>300</v>
      </c>
      <c r="S35" s="19"/>
      <c r="T35" s="19"/>
      <c r="U35" s="19"/>
      <c r="V35" s="19"/>
      <c r="W35" s="19"/>
      <c r="X35" s="19"/>
      <c r="Y35" s="19"/>
      <c r="Z35" s="19"/>
      <c r="AA35" s="19"/>
      <c r="AB35" s="19"/>
      <c r="AC35" s="19"/>
      <c r="AD35" s="19">
        <f t="shared" si="1"/>
        <v>300</v>
      </c>
      <c r="AE35" s="16">
        <f t="shared" si="2"/>
        <v>50</v>
      </c>
    </row>
    <row r="36" spans="1:31" ht="35.1" customHeight="1" x14ac:dyDescent="0.25">
      <c r="A36" s="8" t="s">
        <v>189</v>
      </c>
      <c r="B36" s="9" t="s">
        <v>190</v>
      </c>
      <c r="C36" s="9" t="s">
        <v>191</v>
      </c>
      <c r="D36" s="9" t="s">
        <v>192</v>
      </c>
      <c r="E36" s="9" t="s">
        <v>191</v>
      </c>
      <c r="F36" s="9" t="s">
        <v>14</v>
      </c>
      <c r="G36" s="9" t="s">
        <v>193</v>
      </c>
      <c r="H36" s="9" t="s">
        <v>194</v>
      </c>
      <c r="I36" s="9" t="s">
        <v>195</v>
      </c>
      <c r="J36" s="9" t="s">
        <v>196</v>
      </c>
      <c r="K36" s="10">
        <v>14500</v>
      </c>
      <c r="L36" s="14">
        <v>350</v>
      </c>
      <c r="M36" s="14"/>
      <c r="N36" s="14"/>
      <c r="O36" s="14"/>
      <c r="P36" s="16">
        <f t="shared" si="3"/>
        <v>5075000</v>
      </c>
      <c r="Q36" s="18" t="s">
        <v>223</v>
      </c>
      <c r="R36" s="19"/>
      <c r="S36" s="19"/>
      <c r="T36" s="19"/>
      <c r="U36" s="19"/>
      <c r="V36" s="19"/>
      <c r="W36" s="19"/>
      <c r="X36" s="19"/>
      <c r="Y36" s="19"/>
      <c r="Z36" s="19"/>
      <c r="AA36" s="19"/>
      <c r="AB36" s="19"/>
      <c r="AC36" s="19"/>
      <c r="AD36" s="19">
        <f t="shared" si="1"/>
        <v>0</v>
      </c>
      <c r="AE36" s="16">
        <f t="shared" si="2"/>
        <v>350</v>
      </c>
    </row>
    <row r="37" spans="1:31" ht="39.950000000000003" customHeight="1" x14ac:dyDescent="0.25">
      <c r="A37" s="8" t="s">
        <v>45</v>
      </c>
      <c r="B37" s="9" t="s">
        <v>197</v>
      </c>
      <c r="C37" s="9" t="s">
        <v>198</v>
      </c>
      <c r="D37" s="9" t="s">
        <v>199</v>
      </c>
      <c r="E37" s="9" t="s">
        <v>198</v>
      </c>
      <c r="F37" s="9" t="s">
        <v>14</v>
      </c>
      <c r="G37" s="9" t="s">
        <v>15</v>
      </c>
      <c r="H37" s="9" t="s">
        <v>200</v>
      </c>
      <c r="I37" s="9" t="s">
        <v>201</v>
      </c>
      <c r="J37" s="9" t="s">
        <v>52</v>
      </c>
      <c r="K37" s="10">
        <v>1100000</v>
      </c>
      <c r="L37" s="12">
        <v>10</v>
      </c>
      <c r="M37" s="12"/>
      <c r="N37" s="12"/>
      <c r="O37" s="12"/>
      <c r="P37" s="16">
        <f>K37*L37</f>
        <v>11000000</v>
      </c>
      <c r="Q37" s="18" t="s">
        <v>224</v>
      </c>
      <c r="R37" s="19"/>
      <c r="S37" s="19"/>
      <c r="T37" s="19"/>
      <c r="U37" s="19"/>
      <c r="V37" s="19"/>
      <c r="W37" s="19"/>
      <c r="X37" s="19"/>
      <c r="Y37" s="19"/>
      <c r="Z37" s="19"/>
      <c r="AA37" s="19"/>
      <c r="AB37" s="19"/>
      <c r="AC37" s="19"/>
      <c r="AD37" s="19">
        <f t="shared" si="1"/>
        <v>0</v>
      </c>
      <c r="AE37" s="16">
        <f t="shared" si="2"/>
        <v>10</v>
      </c>
    </row>
    <row r="38" spans="1:31" ht="39.950000000000003" customHeight="1" x14ac:dyDescent="0.25">
      <c r="A38" s="8" t="s">
        <v>10</v>
      </c>
      <c r="B38" s="9" t="s">
        <v>202</v>
      </c>
      <c r="C38" s="9" t="s">
        <v>203</v>
      </c>
      <c r="D38" s="9" t="s">
        <v>204</v>
      </c>
      <c r="E38" s="9" t="s">
        <v>203</v>
      </c>
      <c r="F38" s="9" t="s">
        <v>14</v>
      </c>
      <c r="G38" s="9" t="s">
        <v>15</v>
      </c>
      <c r="H38" s="9" t="s">
        <v>200</v>
      </c>
      <c r="I38" s="9" t="s">
        <v>201</v>
      </c>
      <c r="J38" s="9" t="s">
        <v>52</v>
      </c>
      <c r="K38" s="10">
        <v>1100000</v>
      </c>
      <c r="L38" s="12">
        <v>10</v>
      </c>
      <c r="M38" s="12"/>
      <c r="N38" s="12"/>
      <c r="O38" s="12"/>
      <c r="P38" s="16">
        <f t="shared" ref="P38:P42" si="4">K38*L38</f>
        <v>11000000</v>
      </c>
      <c r="Q38" s="18" t="s">
        <v>224</v>
      </c>
      <c r="R38" s="19"/>
      <c r="S38" s="19"/>
      <c r="T38" s="19"/>
      <c r="U38" s="19"/>
      <c r="V38" s="19"/>
      <c r="W38" s="19"/>
      <c r="X38" s="19"/>
      <c r="Y38" s="19"/>
      <c r="Z38" s="19"/>
      <c r="AA38" s="19"/>
      <c r="AB38" s="19"/>
      <c r="AC38" s="19"/>
      <c r="AD38" s="19">
        <f t="shared" si="1"/>
        <v>0</v>
      </c>
      <c r="AE38" s="16">
        <f t="shared" si="2"/>
        <v>10</v>
      </c>
    </row>
    <row r="39" spans="1:31" ht="39.950000000000003" customHeight="1" x14ac:dyDescent="0.25">
      <c r="A39" s="8" t="s">
        <v>205</v>
      </c>
      <c r="B39" s="9" t="s">
        <v>206</v>
      </c>
      <c r="C39" s="9" t="s">
        <v>207</v>
      </c>
      <c r="D39" s="9" t="s">
        <v>208</v>
      </c>
      <c r="E39" s="9" t="s">
        <v>207</v>
      </c>
      <c r="F39" s="9" t="s">
        <v>14</v>
      </c>
      <c r="G39" s="9" t="s">
        <v>15</v>
      </c>
      <c r="H39" s="9" t="s">
        <v>200</v>
      </c>
      <c r="I39" s="9" t="s">
        <v>201</v>
      </c>
      <c r="J39" s="9" t="s">
        <v>52</v>
      </c>
      <c r="K39" s="10">
        <v>1100000</v>
      </c>
      <c r="L39" s="12">
        <v>10</v>
      </c>
      <c r="M39" s="12"/>
      <c r="N39" s="12"/>
      <c r="O39" s="12"/>
      <c r="P39" s="16">
        <f t="shared" si="4"/>
        <v>11000000</v>
      </c>
      <c r="Q39" s="18" t="s">
        <v>224</v>
      </c>
      <c r="R39" s="19"/>
      <c r="S39" s="19"/>
      <c r="T39" s="19"/>
      <c r="U39" s="19"/>
      <c r="V39" s="19"/>
      <c r="W39" s="19"/>
      <c r="X39" s="19"/>
      <c r="Y39" s="19"/>
      <c r="Z39" s="19"/>
      <c r="AA39" s="19"/>
      <c r="AB39" s="19"/>
      <c r="AC39" s="19"/>
      <c r="AD39" s="19">
        <f t="shared" si="1"/>
        <v>0</v>
      </c>
      <c r="AE39" s="16">
        <f t="shared" si="2"/>
        <v>10</v>
      </c>
    </row>
    <row r="40" spans="1:31" ht="39.950000000000003" customHeight="1" x14ac:dyDescent="0.3">
      <c r="A40" s="8" t="s">
        <v>209</v>
      </c>
      <c r="B40" s="9" t="s">
        <v>210</v>
      </c>
      <c r="C40" s="9" t="s">
        <v>211</v>
      </c>
      <c r="D40" s="9">
        <v>810001</v>
      </c>
      <c r="E40" s="9" t="s">
        <v>211</v>
      </c>
      <c r="F40" s="9" t="s">
        <v>14</v>
      </c>
      <c r="G40" s="9" t="s">
        <v>212</v>
      </c>
      <c r="H40" s="9" t="s">
        <v>213</v>
      </c>
      <c r="I40" s="9" t="s">
        <v>214</v>
      </c>
      <c r="J40" s="9" t="s">
        <v>161</v>
      </c>
      <c r="K40" s="10">
        <v>90000</v>
      </c>
      <c r="L40" s="13">
        <v>2</v>
      </c>
      <c r="M40" s="13"/>
      <c r="N40" s="13"/>
      <c r="O40" s="13"/>
      <c r="P40" s="16">
        <f t="shared" si="4"/>
        <v>180000</v>
      </c>
      <c r="Q40" s="18" t="s">
        <v>224</v>
      </c>
      <c r="R40" s="19"/>
      <c r="S40" s="19"/>
      <c r="T40" s="19"/>
      <c r="U40" s="19"/>
      <c r="V40" s="19"/>
      <c r="W40" s="19"/>
      <c r="X40" s="19"/>
      <c r="Y40" s="19"/>
      <c r="Z40" s="19"/>
      <c r="AA40" s="19"/>
      <c r="AB40" s="19"/>
      <c r="AC40" s="19"/>
      <c r="AD40" s="19">
        <f t="shared" si="1"/>
        <v>0</v>
      </c>
      <c r="AE40" s="16">
        <f t="shared" si="2"/>
        <v>2</v>
      </c>
    </row>
    <row r="41" spans="1:31" ht="39.950000000000003" customHeight="1" x14ac:dyDescent="0.3">
      <c r="A41" s="8" t="s">
        <v>215</v>
      </c>
      <c r="B41" s="9" t="s">
        <v>216</v>
      </c>
      <c r="C41" s="9" t="s">
        <v>217</v>
      </c>
      <c r="D41" s="9">
        <v>814001</v>
      </c>
      <c r="E41" s="9" t="s">
        <v>217</v>
      </c>
      <c r="F41" s="9" t="s">
        <v>14</v>
      </c>
      <c r="G41" s="9" t="s">
        <v>212</v>
      </c>
      <c r="H41" s="9" t="s">
        <v>213</v>
      </c>
      <c r="I41" s="9" t="s">
        <v>214</v>
      </c>
      <c r="J41" s="9" t="s">
        <v>161</v>
      </c>
      <c r="K41" s="10">
        <v>90000</v>
      </c>
      <c r="L41" s="13">
        <v>2</v>
      </c>
      <c r="M41" s="13"/>
      <c r="N41" s="13"/>
      <c r="O41" s="13"/>
      <c r="P41" s="16">
        <f t="shared" si="4"/>
        <v>180000</v>
      </c>
      <c r="Q41" s="18" t="s">
        <v>224</v>
      </c>
      <c r="R41" s="19"/>
      <c r="S41" s="19"/>
      <c r="T41" s="19"/>
      <c r="U41" s="19"/>
      <c r="V41" s="19"/>
      <c r="W41" s="19"/>
      <c r="X41" s="19"/>
      <c r="Y41" s="19"/>
      <c r="Z41" s="19"/>
      <c r="AA41" s="19"/>
      <c r="AB41" s="19"/>
      <c r="AC41" s="19"/>
      <c r="AD41" s="19">
        <f t="shared" si="1"/>
        <v>0</v>
      </c>
      <c r="AE41" s="16">
        <f t="shared" si="2"/>
        <v>2</v>
      </c>
    </row>
    <row r="42" spans="1:31" ht="39.950000000000003" customHeight="1" x14ac:dyDescent="0.25">
      <c r="A42" s="8" t="s">
        <v>218</v>
      </c>
      <c r="B42" s="9" t="s">
        <v>219</v>
      </c>
      <c r="C42" s="9" t="s">
        <v>220</v>
      </c>
      <c r="D42" s="9">
        <v>816001</v>
      </c>
      <c r="E42" s="9" t="s">
        <v>220</v>
      </c>
      <c r="F42" s="9" t="s">
        <v>14</v>
      </c>
      <c r="G42" s="9" t="s">
        <v>212</v>
      </c>
      <c r="H42" s="9" t="s">
        <v>213</v>
      </c>
      <c r="I42" s="9" t="s">
        <v>214</v>
      </c>
      <c r="J42" s="9" t="s">
        <v>161</v>
      </c>
      <c r="K42" s="10">
        <v>90000</v>
      </c>
      <c r="L42" s="11">
        <v>2</v>
      </c>
      <c r="M42" s="11"/>
      <c r="N42" s="11"/>
      <c r="O42" s="11"/>
      <c r="P42" s="16">
        <f t="shared" si="4"/>
        <v>180000</v>
      </c>
      <c r="Q42" s="18" t="s">
        <v>224</v>
      </c>
      <c r="R42" s="19"/>
      <c r="S42" s="19"/>
      <c r="T42" s="19"/>
      <c r="U42" s="19"/>
      <c r="V42" s="19"/>
      <c r="W42" s="19"/>
      <c r="X42" s="19"/>
      <c r="Y42" s="19"/>
      <c r="Z42" s="19"/>
      <c r="AA42" s="19"/>
      <c r="AB42" s="19"/>
      <c r="AC42" s="19"/>
      <c r="AD42" s="19">
        <f t="shared" si="1"/>
        <v>0</v>
      </c>
      <c r="AE42" s="16">
        <f t="shared" si="2"/>
        <v>2</v>
      </c>
    </row>
  </sheetData>
  <autoFilter ref="A1:AE42"/>
  <dataValidations count="1">
    <dataValidation type="whole" showErrorMessage="1" errorTitle="Lưu ý" error="Nhập số nguyên lớn hơn 0 và nhỏ hơn 999,999,999,999,999" promptTitle="Lưu ý" prompt="Nhập số nguyên lớn hơn 0 và nhỏ hơn 999,999,999,999,999" sqref="K2:K42">
      <formula1>0</formula1>
      <formula2>999999999999999</formula2>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tabSelected="1" workbookViewId="0">
      <pane xSplit="2" ySplit="1" topLeftCell="C123" activePane="bottomRight" state="frozen"/>
      <selection pane="topRight" activeCell="C1" sqref="C1"/>
      <selection pane="bottomLeft" activeCell="A2" sqref="A2"/>
      <selection pane="bottomRight" activeCell="E131" sqref="E131"/>
    </sheetView>
  </sheetViews>
  <sheetFormatPr defaultRowHeight="15" x14ac:dyDescent="0.25"/>
  <cols>
    <col min="1" max="1" width="6.28515625" style="42" customWidth="1"/>
    <col min="2" max="2" width="22.5703125" style="46" customWidth="1"/>
    <col min="3" max="3" width="33.42578125" style="51" customWidth="1"/>
    <col min="4" max="4" width="16.42578125" style="46" customWidth="1"/>
    <col min="5" max="5" width="9.140625" style="46" customWidth="1"/>
    <col min="6" max="6" width="16.85546875" style="46" customWidth="1"/>
    <col min="7" max="7" width="16.140625" style="46" customWidth="1"/>
    <col min="8" max="8" width="16.28515625" style="46" customWidth="1"/>
    <col min="9" max="9" width="9.140625" style="42"/>
    <col min="10" max="10" width="12.85546875" style="52" customWidth="1"/>
    <col min="11" max="16384" width="9.140625" style="42"/>
  </cols>
  <sheetData>
    <row r="1" spans="1:10" ht="35.1" customHeight="1" x14ac:dyDescent="0.25">
      <c r="A1" s="39" t="s">
        <v>0</v>
      </c>
      <c r="B1" s="39" t="s">
        <v>1</v>
      </c>
      <c r="C1" s="40" t="s">
        <v>239</v>
      </c>
      <c r="D1" s="40" t="s">
        <v>2</v>
      </c>
      <c r="E1" s="40" t="s">
        <v>3</v>
      </c>
      <c r="F1" s="39" t="s">
        <v>240</v>
      </c>
      <c r="G1" s="39" t="s">
        <v>6</v>
      </c>
      <c r="H1" s="39" t="s">
        <v>241</v>
      </c>
      <c r="I1" s="39" t="s">
        <v>8</v>
      </c>
      <c r="J1" s="41" t="s">
        <v>242</v>
      </c>
    </row>
    <row r="2" spans="1:10" s="46" customFormat="1" ht="50.1" customHeight="1" x14ac:dyDescent="0.25">
      <c r="A2" s="43">
        <v>1</v>
      </c>
      <c r="B2" s="43" t="s">
        <v>243</v>
      </c>
      <c r="C2" s="44" t="s">
        <v>244</v>
      </c>
      <c r="D2" s="44" t="s">
        <v>245</v>
      </c>
      <c r="E2" s="44" t="s">
        <v>246</v>
      </c>
      <c r="F2" s="43" t="s">
        <v>247</v>
      </c>
      <c r="G2" s="43" t="s">
        <v>248</v>
      </c>
      <c r="H2" s="44" t="s">
        <v>249</v>
      </c>
      <c r="I2" s="43" t="s">
        <v>250</v>
      </c>
      <c r="J2" s="45">
        <v>96850</v>
      </c>
    </row>
    <row r="3" spans="1:10" s="46" customFormat="1" ht="50.1" customHeight="1" x14ac:dyDescent="0.25">
      <c r="A3" s="43">
        <v>2</v>
      </c>
      <c r="B3" s="47" t="s">
        <v>251</v>
      </c>
      <c r="C3" s="48" t="s">
        <v>252</v>
      </c>
      <c r="D3" s="48" t="s">
        <v>252</v>
      </c>
      <c r="E3" s="48" t="s">
        <v>253</v>
      </c>
      <c r="F3" s="49" t="s">
        <v>254</v>
      </c>
      <c r="G3" s="49" t="s">
        <v>255</v>
      </c>
      <c r="H3" s="47" t="s">
        <v>256</v>
      </c>
      <c r="I3" s="49" t="s">
        <v>257</v>
      </c>
      <c r="J3" s="50">
        <v>63</v>
      </c>
    </row>
    <row r="4" spans="1:10" s="46" customFormat="1" ht="50.1" customHeight="1" x14ac:dyDescent="0.25">
      <c r="A4" s="43">
        <v>3</v>
      </c>
      <c r="B4" s="47" t="s">
        <v>258</v>
      </c>
      <c r="C4" s="48" t="s">
        <v>259</v>
      </c>
      <c r="D4" s="48" t="s">
        <v>260</v>
      </c>
      <c r="E4" s="48" t="s">
        <v>261</v>
      </c>
      <c r="F4" s="49" t="s">
        <v>247</v>
      </c>
      <c r="G4" s="49" t="s">
        <v>262</v>
      </c>
      <c r="H4" s="47" t="s">
        <v>263</v>
      </c>
      <c r="I4" s="49" t="s">
        <v>264</v>
      </c>
      <c r="J4" s="50">
        <v>59000</v>
      </c>
    </row>
    <row r="5" spans="1:10" s="46" customFormat="1" ht="50.1" customHeight="1" x14ac:dyDescent="0.25">
      <c r="A5" s="43">
        <v>4</v>
      </c>
      <c r="B5" s="47" t="s">
        <v>265</v>
      </c>
      <c r="C5" s="48" t="s">
        <v>266</v>
      </c>
      <c r="D5" s="48" t="s">
        <v>267</v>
      </c>
      <c r="E5" s="48" t="s">
        <v>261</v>
      </c>
      <c r="F5" s="49" t="s">
        <v>247</v>
      </c>
      <c r="G5" s="49" t="s">
        <v>262</v>
      </c>
      <c r="H5" s="47" t="s">
        <v>268</v>
      </c>
      <c r="I5" s="49" t="s">
        <v>264</v>
      </c>
      <c r="J5" s="50">
        <v>225000</v>
      </c>
    </row>
    <row r="6" spans="1:10" s="46" customFormat="1" ht="50.1" customHeight="1" x14ac:dyDescent="0.25">
      <c r="A6" s="43">
        <v>5</v>
      </c>
      <c r="B6" s="47" t="s">
        <v>269</v>
      </c>
      <c r="C6" s="48" t="s">
        <v>270</v>
      </c>
      <c r="D6" s="48" t="s">
        <v>270</v>
      </c>
      <c r="E6" s="48" t="s">
        <v>270</v>
      </c>
      <c r="F6" s="49" t="s">
        <v>15</v>
      </c>
      <c r="G6" s="49" t="s">
        <v>271</v>
      </c>
      <c r="H6" s="47" t="s">
        <v>272</v>
      </c>
      <c r="I6" s="49" t="s">
        <v>273</v>
      </c>
      <c r="J6" s="50">
        <v>103000</v>
      </c>
    </row>
    <row r="7" spans="1:10" ht="50.1" customHeight="1" x14ac:dyDescent="0.25">
      <c r="A7" s="43">
        <v>6</v>
      </c>
      <c r="B7" s="47" t="s">
        <v>274</v>
      </c>
      <c r="C7" s="48" t="s">
        <v>274</v>
      </c>
      <c r="D7" s="48" t="s">
        <v>274</v>
      </c>
      <c r="E7" s="48" t="s">
        <v>274</v>
      </c>
      <c r="F7" s="49" t="s">
        <v>247</v>
      </c>
      <c r="G7" s="49" t="s">
        <v>275</v>
      </c>
      <c r="H7" s="47" t="s">
        <v>276</v>
      </c>
      <c r="I7" s="49" t="s">
        <v>264</v>
      </c>
      <c r="J7" s="50">
        <v>8800</v>
      </c>
    </row>
    <row r="8" spans="1:10" ht="50.1" customHeight="1" x14ac:dyDescent="0.25">
      <c r="A8" s="43">
        <v>7</v>
      </c>
      <c r="B8" s="47" t="s">
        <v>277</v>
      </c>
      <c r="C8" s="48" t="s">
        <v>278</v>
      </c>
      <c r="D8" s="48" t="s">
        <v>279</v>
      </c>
      <c r="E8" s="48" t="s">
        <v>278</v>
      </c>
      <c r="F8" s="49" t="s">
        <v>247</v>
      </c>
      <c r="G8" s="49" t="s">
        <v>280</v>
      </c>
      <c r="H8" s="47" t="s">
        <v>281</v>
      </c>
      <c r="I8" s="49" t="s">
        <v>257</v>
      </c>
      <c r="J8" s="50">
        <v>160</v>
      </c>
    </row>
    <row r="9" spans="1:10" ht="50.1" customHeight="1" x14ac:dyDescent="0.25">
      <c r="A9" s="43">
        <v>8</v>
      </c>
      <c r="B9" s="43" t="s">
        <v>282</v>
      </c>
      <c r="C9" s="44" t="s">
        <v>283</v>
      </c>
      <c r="D9" s="44" t="s">
        <v>284</v>
      </c>
      <c r="E9" s="44" t="s">
        <v>283</v>
      </c>
      <c r="F9" s="43" t="s">
        <v>285</v>
      </c>
      <c r="G9" s="43" t="s">
        <v>286</v>
      </c>
      <c r="H9" s="44" t="s">
        <v>287</v>
      </c>
      <c r="I9" s="43" t="s">
        <v>257</v>
      </c>
      <c r="J9" s="45">
        <v>280</v>
      </c>
    </row>
    <row r="10" spans="1:10" s="46" customFormat="1" ht="50.1" customHeight="1" x14ac:dyDescent="0.25">
      <c r="A10" s="43">
        <v>9</v>
      </c>
      <c r="B10" s="43" t="s">
        <v>288</v>
      </c>
      <c r="C10" s="44" t="s">
        <v>289</v>
      </c>
      <c r="D10" s="44" t="s">
        <v>290</v>
      </c>
      <c r="E10" s="44" t="s">
        <v>291</v>
      </c>
      <c r="F10" s="43" t="s">
        <v>15</v>
      </c>
      <c r="G10" s="43" t="s">
        <v>292</v>
      </c>
      <c r="H10" s="44" t="s">
        <v>293</v>
      </c>
      <c r="I10" s="43" t="s">
        <v>294</v>
      </c>
      <c r="J10" s="45">
        <v>11400</v>
      </c>
    </row>
    <row r="11" spans="1:10" s="46" customFormat="1" ht="50.1" customHeight="1" x14ac:dyDescent="0.25">
      <c r="A11" s="43">
        <v>10</v>
      </c>
      <c r="B11" s="47" t="s">
        <v>295</v>
      </c>
      <c r="C11" s="48" t="s">
        <v>296</v>
      </c>
      <c r="D11" s="48" t="s">
        <v>297</v>
      </c>
      <c r="E11" s="48" t="s">
        <v>298</v>
      </c>
      <c r="F11" s="49" t="s">
        <v>247</v>
      </c>
      <c r="G11" s="49" t="s">
        <v>299</v>
      </c>
      <c r="H11" s="47" t="s">
        <v>300</v>
      </c>
      <c r="I11" s="49" t="s">
        <v>294</v>
      </c>
      <c r="J11" s="50">
        <v>13000</v>
      </c>
    </row>
    <row r="12" spans="1:10" s="46" customFormat="1" ht="50.1" customHeight="1" x14ac:dyDescent="0.25">
      <c r="A12" s="43">
        <v>11</v>
      </c>
      <c r="B12" s="47" t="s">
        <v>301</v>
      </c>
      <c r="C12" s="48" t="s">
        <v>302</v>
      </c>
      <c r="D12" s="48" t="s">
        <v>303</v>
      </c>
      <c r="E12" s="48" t="s">
        <v>303</v>
      </c>
      <c r="F12" s="49" t="s">
        <v>304</v>
      </c>
      <c r="G12" s="49" t="s">
        <v>305</v>
      </c>
      <c r="H12" s="47" t="s">
        <v>306</v>
      </c>
      <c r="I12" s="49" t="s">
        <v>294</v>
      </c>
      <c r="J12" s="50">
        <v>31020</v>
      </c>
    </row>
    <row r="13" spans="1:10" s="46" customFormat="1" ht="50.1" customHeight="1" x14ac:dyDescent="0.25">
      <c r="A13" s="43">
        <v>12</v>
      </c>
      <c r="B13" s="43" t="s">
        <v>307</v>
      </c>
      <c r="C13" s="44" t="s">
        <v>308</v>
      </c>
      <c r="D13" s="44" t="s">
        <v>309</v>
      </c>
      <c r="E13" s="44" t="s">
        <v>309</v>
      </c>
      <c r="F13" s="43" t="s">
        <v>247</v>
      </c>
      <c r="G13" s="43" t="s">
        <v>310</v>
      </c>
      <c r="H13" s="44" t="s">
        <v>311</v>
      </c>
      <c r="I13" s="43" t="s">
        <v>312</v>
      </c>
      <c r="J13" s="45">
        <v>3400</v>
      </c>
    </row>
    <row r="14" spans="1:10" s="46" customFormat="1" ht="50.1" customHeight="1" x14ac:dyDescent="0.25">
      <c r="A14" s="43">
        <v>13</v>
      </c>
      <c r="B14" s="43" t="s">
        <v>313</v>
      </c>
      <c r="C14" s="44" t="s">
        <v>314</v>
      </c>
      <c r="D14" s="44" t="s">
        <v>315</v>
      </c>
      <c r="E14" s="44" t="s">
        <v>315</v>
      </c>
      <c r="F14" s="43" t="s">
        <v>247</v>
      </c>
      <c r="G14" s="43" t="s">
        <v>316</v>
      </c>
      <c r="H14" s="44" t="s">
        <v>317</v>
      </c>
      <c r="I14" s="43" t="s">
        <v>318</v>
      </c>
      <c r="J14" s="45">
        <v>412</v>
      </c>
    </row>
    <row r="15" spans="1:10" s="46" customFormat="1" ht="50.1" customHeight="1" x14ac:dyDescent="0.25">
      <c r="A15" s="43">
        <v>14</v>
      </c>
      <c r="B15" s="47" t="s">
        <v>319</v>
      </c>
      <c r="C15" s="48" t="s">
        <v>320</v>
      </c>
      <c r="D15" s="48" t="s">
        <v>321</v>
      </c>
      <c r="E15" s="48" t="s">
        <v>321</v>
      </c>
      <c r="F15" s="49" t="s">
        <v>247</v>
      </c>
      <c r="G15" s="49" t="s">
        <v>316</v>
      </c>
      <c r="H15" s="47" t="s">
        <v>322</v>
      </c>
      <c r="I15" s="49" t="s">
        <v>318</v>
      </c>
      <c r="J15" s="50">
        <v>2940</v>
      </c>
    </row>
    <row r="16" spans="1:10" s="46" customFormat="1" ht="50.1" customHeight="1" x14ac:dyDescent="0.25">
      <c r="A16" s="43">
        <v>15</v>
      </c>
      <c r="B16" s="47" t="s">
        <v>323</v>
      </c>
      <c r="C16" s="48" t="s">
        <v>324</v>
      </c>
      <c r="D16" s="48" t="s">
        <v>325</v>
      </c>
      <c r="E16" s="48" t="s">
        <v>326</v>
      </c>
      <c r="F16" s="49" t="s">
        <v>247</v>
      </c>
      <c r="G16" s="49" t="s">
        <v>327</v>
      </c>
      <c r="H16" s="47" t="s">
        <v>328</v>
      </c>
      <c r="I16" s="49" t="s">
        <v>318</v>
      </c>
      <c r="J16" s="50">
        <v>47000</v>
      </c>
    </row>
    <row r="17" spans="1:10" ht="50.1" customHeight="1" x14ac:dyDescent="0.25">
      <c r="A17" s="43">
        <v>16</v>
      </c>
      <c r="B17" s="47" t="s">
        <v>329</v>
      </c>
      <c r="C17" s="48" t="s">
        <v>330</v>
      </c>
      <c r="D17" s="48" t="s">
        <v>331</v>
      </c>
      <c r="E17" s="48" t="s">
        <v>330</v>
      </c>
      <c r="F17" s="49" t="s">
        <v>247</v>
      </c>
      <c r="G17" s="49" t="s">
        <v>332</v>
      </c>
      <c r="H17" s="47" t="s">
        <v>333</v>
      </c>
      <c r="I17" s="49" t="s">
        <v>143</v>
      </c>
      <c r="J17" s="50">
        <v>2281</v>
      </c>
    </row>
    <row r="18" spans="1:10" ht="50.1" customHeight="1" x14ac:dyDescent="0.25">
      <c r="A18" s="43">
        <v>17</v>
      </c>
      <c r="B18" s="47" t="s">
        <v>334</v>
      </c>
      <c r="C18" s="48" t="s">
        <v>335</v>
      </c>
      <c r="D18" s="48" t="s">
        <v>336</v>
      </c>
      <c r="E18" s="48" t="s">
        <v>335</v>
      </c>
      <c r="F18" s="49" t="s">
        <v>247</v>
      </c>
      <c r="G18" s="49" t="s">
        <v>337</v>
      </c>
      <c r="H18" s="47" t="s">
        <v>338</v>
      </c>
      <c r="I18" s="49" t="s">
        <v>143</v>
      </c>
      <c r="J18" s="50">
        <v>2289</v>
      </c>
    </row>
    <row r="19" spans="1:10" ht="50.1" customHeight="1" x14ac:dyDescent="0.25">
      <c r="A19" s="43">
        <v>18</v>
      </c>
      <c r="B19" s="47" t="s">
        <v>339</v>
      </c>
      <c r="C19" s="48" t="s">
        <v>340</v>
      </c>
      <c r="D19" s="48" t="s">
        <v>341</v>
      </c>
      <c r="E19" s="48" t="s">
        <v>340</v>
      </c>
      <c r="F19" s="49" t="s">
        <v>247</v>
      </c>
      <c r="G19" s="49" t="s">
        <v>332</v>
      </c>
      <c r="H19" s="47" t="s">
        <v>342</v>
      </c>
      <c r="I19" s="49" t="s">
        <v>143</v>
      </c>
      <c r="J19" s="50">
        <v>390</v>
      </c>
    </row>
    <row r="20" spans="1:10" ht="50.1" customHeight="1" x14ac:dyDescent="0.25">
      <c r="A20" s="43">
        <v>19</v>
      </c>
      <c r="B20" s="47" t="s">
        <v>343</v>
      </c>
      <c r="C20" s="48" t="s">
        <v>344</v>
      </c>
      <c r="D20" s="48" t="s">
        <v>345</v>
      </c>
      <c r="E20" s="48" t="s">
        <v>344</v>
      </c>
      <c r="F20" s="49" t="s">
        <v>247</v>
      </c>
      <c r="G20" s="49" t="s">
        <v>332</v>
      </c>
      <c r="H20" s="47" t="s">
        <v>346</v>
      </c>
      <c r="I20" s="49" t="s">
        <v>143</v>
      </c>
      <c r="J20" s="50">
        <v>489</v>
      </c>
    </row>
    <row r="21" spans="1:10" ht="50.1" customHeight="1" x14ac:dyDescent="0.25">
      <c r="A21" s="43">
        <v>20</v>
      </c>
      <c r="B21" s="47" t="s">
        <v>347</v>
      </c>
      <c r="C21" s="48" t="s">
        <v>348</v>
      </c>
      <c r="D21" s="48" t="s">
        <v>349</v>
      </c>
      <c r="E21" s="48" t="s">
        <v>348</v>
      </c>
      <c r="F21" s="49" t="s">
        <v>247</v>
      </c>
      <c r="G21" s="49" t="s">
        <v>337</v>
      </c>
      <c r="H21" s="47" t="s">
        <v>350</v>
      </c>
      <c r="I21" s="49" t="s">
        <v>143</v>
      </c>
      <c r="J21" s="50">
        <v>638</v>
      </c>
    </row>
    <row r="22" spans="1:10" ht="50.1" customHeight="1" x14ac:dyDescent="0.25">
      <c r="A22" s="43">
        <v>21</v>
      </c>
      <c r="B22" s="47" t="s">
        <v>351</v>
      </c>
      <c r="C22" s="48" t="s">
        <v>352</v>
      </c>
      <c r="D22" s="48" t="s">
        <v>353</v>
      </c>
      <c r="E22" s="48" t="s">
        <v>352</v>
      </c>
      <c r="F22" s="49" t="s">
        <v>247</v>
      </c>
      <c r="G22" s="49" t="s">
        <v>332</v>
      </c>
      <c r="H22" s="47" t="s">
        <v>354</v>
      </c>
      <c r="I22" s="49" t="s">
        <v>143</v>
      </c>
      <c r="J22" s="50">
        <v>2281</v>
      </c>
    </row>
    <row r="23" spans="1:10" s="46" customFormat="1" ht="50.1" customHeight="1" x14ac:dyDescent="0.25">
      <c r="A23" s="43">
        <v>22</v>
      </c>
      <c r="B23" s="47" t="s">
        <v>355</v>
      </c>
      <c r="C23" s="48" t="s">
        <v>356</v>
      </c>
      <c r="D23" s="48" t="s">
        <v>357</v>
      </c>
      <c r="E23" s="48" t="s">
        <v>358</v>
      </c>
      <c r="F23" s="49" t="s">
        <v>359</v>
      </c>
      <c r="G23" s="49" t="s">
        <v>360</v>
      </c>
      <c r="H23" s="47" t="s">
        <v>361</v>
      </c>
      <c r="I23" s="49" t="s">
        <v>143</v>
      </c>
      <c r="J23" s="50">
        <v>2448</v>
      </c>
    </row>
    <row r="24" spans="1:10" ht="50.1" customHeight="1" x14ac:dyDescent="0.25">
      <c r="A24" s="43">
        <v>23</v>
      </c>
      <c r="B24" s="47" t="s">
        <v>362</v>
      </c>
      <c r="C24" s="48" t="s">
        <v>363</v>
      </c>
      <c r="D24" s="48" t="s">
        <v>364</v>
      </c>
      <c r="E24" s="48" t="s">
        <v>363</v>
      </c>
      <c r="F24" s="49" t="s">
        <v>247</v>
      </c>
      <c r="G24" s="49" t="s">
        <v>332</v>
      </c>
      <c r="H24" s="47" t="s">
        <v>365</v>
      </c>
      <c r="I24" s="49" t="s">
        <v>143</v>
      </c>
      <c r="J24" s="50">
        <v>175</v>
      </c>
    </row>
    <row r="25" spans="1:10" s="46" customFormat="1" ht="50.1" customHeight="1" x14ac:dyDescent="0.25">
      <c r="A25" s="43">
        <v>24</v>
      </c>
      <c r="B25" s="47" t="s">
        <v>366</v>
      </c>
      <c r="C25" s="48" t="s">
        <v>367</v>
      </c>
      <c r="D25" s="48" t="s">
        <v>368</v>
      </c>
      <c r="E25" s="48" t="s">
        <v>369</v>
      </c>
      <c r="F25" s="49" t="s">
        <v>370</v>
      </c>
      <c r="G25" s="49" t="s">
        <v>370</v>
      </c>
      <c r="H25" s="47" t="s">
        <v>371</v>
      </c>
      <c r="I25" s="49" t="s">
        <v>143</v>
      </c>
      <c r="J25" s="50">
        <v>2190</v>
      </c>
    </row>
    <row r="26" spans="1:10" ht="50.1" customHeight="1" x14ac:dyDescent="0.25">
      <c r="A26" s="43">
        <v>25</v>
      </c>
      <c r="B26" s="47" t="s">
        <v>372</v>
      </c>
      <c r="C26" s="48" t="s">
        <v>373</v>
      </c>
      <c r="D26" s="48" t="s">
        <v>374</v>
      </c>
      <c r="E26" s="48" t="s">
        <v>373</v>
      </c>
      <c r="F26" s="49" t="s">
        <v>15</v>
      </c>
      <c r="G26" s="49" t="s">
        <v>375</v>
      </c>
      <c r="H26" s="47" t="s">
        <v>376</v>
      </c>
      <c r="I26" s="49" t="s">
        <v>143</v>
      </c>
      <c r="J26" s="50">
        <v>231</v>
      </c>
    </row>
    <row r="27" spans="1:10" s="46" customFormat="1" ht="50.1" customHeight="1" x14ac:dyDescent="0.25">
      <c r="A27" s="43">
        <v>26</v>
      </c>
      <c r="B27" s="47" t="s">
        <v>377</v>
      </c>
      <c r="C27" s="48" t="s">
        <v>378</v>
      </c>
      <c r="D27" s="48" t="s">
        <v>379</v>
      </c>
      <c r="E27" s="48" t="s">
        <v>380</v>
      </c>
      <c r="F27" s="49" t="s">
        <v>247</v>
      </c>
      <c r="G27" s="49" t="s">
        <v>381</v>
      </c>
      <c r="H27" s="47" t="s">
        <v>382</v>
      </c>
      <c r="I27" s="49" t="s">
        <v>383</v>
      </c>
      <c r="J27" s="50">
        <v>2400</v>
      </c>
    </row>
    <row r="28" spans="1:10" s="46" customFormat="1" ht="50.1" customHeight="1" x14ac:dyDescent="0.25">
      <c r="A28" s="43">
        <v>27</v>
      </c>
      <c r="B28" s="47" t="s">
        <v>384</v>
      </c>
      <c r="C28" s="48" t="s">
        <v>385</v>
      </c>
      <c r="D28" s="48" t="s">
        <v>386</v>
      </c>
      <c r="E28" s="48" t="s">
        <v>386</v>
      </c>
      <c r="F28" s="49" t="s">
        <v>247</v>
      </c>
      <c r="G28" s="49" t="s">
        <v>387</v>
      </c>
      <c r="H28" s="47" t="s">
        <v>388</v>
      </c>
      <c r="I28" s="49" t="s">
        <v>389</v>
      </c>
      <c r="J28" s="50">
        <v>924</v>
      </c>
    </row>
    <row r="29" spans="1:10" ht="50.1" customHeight="1" x14ac:dyDescent="0.25">
      <c r="A29" s="43">
        <v>28</v>
      </c>
      <c r="B29" s="47" t="s">
        <v>390</v>
      </c>
      <c r="C29" s="48" t="s">
        <v>391</v>
      </c>
      <c r="D29" s="48" t="s">
        <v>392</v>
      </c>
      <c r="E29" s="48" t="s">
        <v>391</v>
      </c>
      <c r="F29" s="49" t="s">
        <v>247</v>
      </c>
      <c r="G29" s="49" t="s">
        <v>393</v>
      </c>
      <c r="H29" s="47" t="s">
        <v>394</v>
      </c>
      <c r="I29" s="49" t="s">
        <v>389</v>
      </c>
      <c r="J29" s="50">
        <v>11220</v>
      </c>
    </row>
    <row r="30" spans="1:10" s="46" customFormat="1" ht="50.1" customHeight="1" x14ac:dyDescent="0.25">
      <c r="A30" s="43">
        <v>29</v>
      </c>
      <c r="B30" s="47" t="s">
        <v>395</v>
      </c>
      <c r="C30" s="48" t="s">
        <v>396</v>
      </c>
      <c r="D30" s="48" t="s">
        <v>397</v>
      </c>
      <c r="E30" s="48" t="s">
        <v>397</v>
      </c>
      <c r="F30" s="49" t="s">
        <v>247</v>
      </c>
      <c r="G30" s="49" t="s">
        <v>387</v>
      </c>
      <c r="H30" s="47" t="s">
        <v>398</v>
      </c>
      <c r="I30" s="49" t="s">
        <v>389</v>
      </c>
      <c r="J30" s="50">
        <v>2600</v>
      </c>
    </row>
    <row r="31" spans="1:10" s="46" customFormat="1" ht="50.1" customHeight="1" x14ac:dyDescent="0.25">
      <c r="A31" s="43">
        <v>30</v>
      </c>
      <c r="B31" s="47" t="s">
        <v>399</v>
      </c>
      <c r="C31" s="48" t="s">
        <v>400</v>
      </c>
      <c r="D31" s="48" t="s">
        <v>401</v>
      </c>
      <c r="E31" s="48" t="s">
        <v>402</v>
      </c>
      <c r="F31" s="49" t="s">
        <v>247</v>
      </c>
      <c r="G31" s="49" t="s">
        <v>299</v>
      </c>
      <c r="H31" s="47" t="s">
        <v>403</v>
      </c>
      <c r="I31" s="49" t="s">
        <v>383</v>
      </c>
      <c r="J31" s="50">
        <v>3750</v>
      </c>
    </row>
    <row r="32" spans="1:10" s="46" customFormat="1" ht="50.1" customHeight="1" x14ac:dyDescent="0.25">
      <c r="A32" s="43">
        <v>31</v>
      </c>
      <c r="B32" s="47" t="s">
        <v>404</v>
      </c>
      <c r="C32" s="48" t="s">
        <v>405</v>
      </c>
      <c r="D32" s="48" t="s">
        <v>401</v>
      </c>
      <c r="E32" s="48" t="s">
        <v>402</v>
      </c>
      <c r="F32" s="49" t="s">
        <v>247</v>
      </c>
      <c r="G32" s="49" t="s">
        <v>299</v>
      </c>
      <c r="H32" s="47" t="s">
        <v>406</v>
      </c>
      <c r="I32" s="49" t="s">
        <v>383</v>
      </c>
      <c r="J32" s="50">
        <v>3750</v>
      </c>
    </row>
    <row r="33" spans="1:10" ht="50.1" customHeight="1" x14ac:dyDescent="0.25">
      <c r="A33" s="43">
        <v>32</v>
      </c>
      <c r="B33" s="47" t="s">
        <v>407</v>
      </c>
      <c r="C33" s="48" t="s">
        <v>408</v>
      </c>
      <c r="D33" s="48" t="s">
        <v>409</v>
      </c>
      <c r="E33" s="48" t="s">
        <v>408</v>
      </c>
      <c r="F33" s="49" t="s">
        <v>247</v>
      </c>
      <c r="G33" s="49" t="s">
        <v>410</v>
      </c>
      <c r="H33" s="47" t="s">
        <v>411</v>
      </c>
      <c r="I33" s="49" t="s">
        <v>383</v>
      </c>
      <c r="J33" s="50">
        <v>690</v>
      </c>
    </row>
    <row r="34" spans="1:10" s="46" customFormat="1" ht="50.1" customHeight="1" x14ac:dyDescent="0.25">
      <c r="A34" s="43">
        <v>33</v>
      </c>
      <c r="B34" s="43" t="s">
        <v>412</v>
      </c>
      <c r="C34" s="44" t="s">
        <v>413</v>
      </c>
      <c r="D34" s="44" t="s">
        <v>414</v>
      </c>
      <c r="E34" s="44" t="s">
        <v>414</v>
      </c>
      <c r="F34" s="43" t="s">
        <v>415</v>
      </c>
      <c r="G34" s="43" t="s">
        <v>416</v>
      </c>
      <c r="H34" s="44" t="s">
        <v>417</v>
      </c>
      <c r="I34" s="43" t="s">
        <v>383</v>
      </c>
      <c r="J34" s="45">
        <v>980</v>
      </c>
    </row>
    <row r="35" spans="1:10" s="46" customFormat="1" ht="50.1" customHeight="1" x14ac:dyDescent="0.25">
      <c r="A35" s="43">
        <v>34</v>
      </c>
      <c r="B35" s="47" t="s">
        <v>418</v>
      </c>
      <c r="C35" s="48" t="s">
        <v>419</v>
      </c>
      <c r="D35" s="48" t="s">
        <v>420</v>
      </c>
      <c r="E35" s="48" t="s">
        <v>420</v>
      </c>
      <c r="F35" s="49" t="s">
        <v>247</v>
      </c>
      <c r="G35" s="49" t="s">
        <v>421</v>
      </c>
      <c r="H35" s="47" t="s">
        <v>422</v>
      </c>
      <c r="I35" s="49" t="s">
        <v>143</v>
      </c>
      <c r="J35" s="50">
        <v>430</v>
      </c>
    </row>
    <row r="36" spans="1:10" s="46" customFormat="1" ht="50.1" customHeight="1" x14ac:dyDescent="0.25">
      <c r="A36" s="43">
        <v>35</v>
      </c>
      <c r="B36" s="47" t="s">
        <v>423</v>
      </c>
      <c r="C36" s="48" t="s">
        <v>424</v>
      </c>
      <c r="D36" s="48" t="s">
        <v>425</v>
      </c>
      <c r="E36" s="48" t="s">
        <v>425</v>
      </c>
      <c r="F36" s="49" t="s">
        <v>247</v>
      </c>
      <c r="G36" s="49" t="s">
        <v>421</v>
      </c>
      <c r="H36" s="47" t="s">
        <v>426</v>
      </c>
      <c r="I36" s="49" t="s">
        <v>143</v>
      </c>
      <c r="J36" s="50">
        <v>458</v>
      </c>
    </row>
    <row r="37" spans="1:10" s="46" customFormat="1" ht="50.1" customHeight="1" x14ac:dyDescent="0.25">
      <c r="A37" s="43">
        <v>36</v>
      </c>
      <c r="B37" s="47" t="s">
        <v>427</v>
      </c>
      <c r="C37" s="48" t="s">
        <v>428</v>
      </c>
      <c r="D37" s="48" t="s">
        <v>429</v>
      </c>
      <c r="E37" s="48" t="s">
        <v>429</v>
      </c>
      <c r="F37" s="49" t="s">
        <v>15</v>
      </c>
      <c r="G37" s="49" t="s">
        <v>430</v>
      </c>
      <c r="H37" s="47" t="s">
        <v>431</v>
      </c>
      <c r="I37" s="49" t="s">
        <v>383</v>
      </c>
      <c r="J37" s="50">
        <v>3960</v>
      </c>
    </row>
    <row r="38" spans="1:10" s="46" customFormat="1" ht="50.1" customHeight="1" x14ac:dyDescent="0.25">
      <c r="A38" s="43">
        <v>37</v>
      </c>
      <c r="B38" s="47" t="s">
        <v>432</v>
      </c>
      <c r="C38" s="48" t="s">
        <v>433</v>
      </c>
      <c r="D38" s="48" t="s">
        <v>434</v>
      </c>
      <c r="E38" s="48" t="s">
        <v>434</v>
      </c>
      <c r="F38" s="49" t="s">
        <v>247</v>
      </c>
      <c r="G38" s="49" t="s">
        <v>435</v>
      </c>
      <c r="H38" s="47" t="s">
        <v>436</v>
      </c>
      <c r="I38" s="49" t="s">
        <v>383</v>
      </c>
      <c r="J38" s="50">
        <v>2800</v>
      </c>
    </row>
    <row r="39" spans="1:10" s="46" customFormat="1" ht="50.1" customHeight="1" x14ac:dyDescent="0.25">
      <c r="A39" s="43">
        <v>38</v>
      </c>
      <c r="B39" s="47" t="s">
        <v>437</v>
      </c>
      <c r="C39" s="48" t="s">
        <v>438</v>
      </c>
      <c r="D39" s="48" t="s">
        <v>439</v>
      </c>
      <c r="E39" s="48" t="s">
        <v>439</v>
      </c>
      <c r="F39" s="49" t="s">
        <v>247</v>
      </c>
      <c r="G39" s="49" t="s">
        <v>435</v>
      </c>
      <c r="H39" s="47" t="s">
        <v>440</v>
      </c>
      <c r="I39" s="49" t="s">
        <v>383</v>
      </c>
      <c r="J39" s="50">
        <v>1691</v>
      </c>
    </row>
    <row r="40" spans="1:10" s="46" customFormat="1" ht="50.1" customHeight="1" x14ac:dyDescent="0.25">
      <c r="A40" s="43">
        <v>39</v>
      </c>
      <c r="B40" s="47" t="s">
        <v>441</v>
      </c>
      <c r="C40" s="48" t="s">
        <v>442</v>
      </c>
      <c r="D40" s="48" t="s">
        <v>443</v>
      </c>
      <c r="E40" s="48" t="s">
        <v>444</v>
      </c>
      <c r="F40" s="49" t="s">
        <v>247</v>
      </c>
      <c r="G40" s="49" t="s">
        <v>299</v>
      </c>
      <c r="H40" s="47" t="s">
        <v>445</v>
      </c>
      <c r="I40" s="49" t="s">
        <v>155</v>
      </c>
      <c r="J40" s="50">
        <v>130000</v>
      </c>
    </row>
    <row r="41" spans="1:10" s="46" customFormat="1" ht="50.1" customHeight="1" x14ac:dyDescent="0.25">
      <c r="A41" s="43">
        <v>40</v>
      </c>
      <c r="B41" s="47" t="s">
        <v>446</v>
      </c>
      <c r="C41" s="48" t="s">
        <v>447</v>
      </c>
      <c r="D41" s="48" t="s">
        <v>448</v>
      </c>
      <c r="E41" s="48" t="s">
        <v>448</v>
      </c>
      <c r="F41" s="49" t="s">
        <v>247</v>
      </c>
      <c r="G41" s="49" t="s">
        <v>449</v>
      </c>
      <c r="H41" s="47" t="s">
        <v>450</v>
      </c>
      <c r="I41" s="49" t="s">
        <v>383</v>
      </c>
      <c r="J41" s="50">
        <v>3500</v>
      </c>
    </row>
    <row r="42" spans="1:10" s="46" customFormat="1" ht="50.1" customHeight="1" x14ac:dyDescent="0.25">
      <c r="A42" s="43">
        <v>41</v>
      </c>
      <c r="B42" s="47" t="s">
        <v>451</v>
      </c>
      <c r="C42" s="48" t="s">
        <v>452</v>
      </c>
      <c r="D42" s="48" t="s">
        <v>453</v>
      </c>
      <c r="E42" s="48" t="s">
        <v>453</v>
      </c>
      <c r="F42" s="49" t="s">
        <v>15</v>
      </c>
      <c r="G42" s="49" t="s">
        <v>454</v>
      </c>
      <c r="H42" s="47" t="s">
        <v>455</v>
      </c>
      <c r="I42" s="49" t="s">
        <v>143</v>
      </c>
      <c r="J42" s="50">
        <v>1300000</v>
      </c>
    </row>
    <row r="43" spans="1:10" s="46" customFormat="1" ht="50.1" customHeight="1" x14ac:dyDescent="0.25">
      <c r="A43" s="43">
        <v>42</v>
      </c>
      <c r="B43" s="47" t="s">
        <v>456</v>
      </c>
      <c r="C43" s="48" t="s">
        <v>452</v>
      </c>
      <c r="D43" s="48" t="s">
        <v>453</v>
      </c>
      <c r="E43" s="48" t="s">
        <v>453</v>
      </c>
      <c r="F43" s="49" t="s">
        <v>15</v>
      </c>
      <c r="G43" s="49" t="s">
        <v>454</v>
      </c>
      <c r="H43" s="47" t="s">
        <v>457</v>
      </c>
      <c r="I43" s="49" t="s">
        <v>143</v>
      </c>
      <c r="J43" s="50">
        <v>1300000</v>
      </c>
    </row>
    <row r="44" spans="1:10" s="46" customFormat="1" ht="50.1" customHeight="1" x14ac:dyDescent="0.25">
      <c r="A44" s="43">
        <v>43</v>
      </c>
      <c r="B44" s="47" t="s">
        <v>458</v>
      </c>
      <c r="C44" s="48" t="s">
        <v>459</v>
      </c>
      <c r="D44" s="48" t="s">
        <v>460</v>
      </c>
      <c r="E44" s="48" t="s">
        <v>461</v>
      </c>
      <c r="F44" s="49" t="s">
        <v>462</v>
      </c>
      <c r="G44" s="49" t="s">
        <v>462</v>
      </c>
      <c r="H44" s="47" t="s">
        <v>463</v>
      </c>
      <c r="I44" s="49" t="s">
        <v>464</v>
      </c>
      <c r="J44" s="50">
        <v>28600</v>
      </c>
    </row>
    <row r="45" spans="1:10" s="46" customFormat="1" ht="50.1" customHeight="1" x14ac:dyDescent="0.25">
      <c r="A45" s="43">
        <v>44</v>
      </c>
      <c r="B45" s="47" t="s">
        <v>465</v>
      </c>
      <c r="C45" s="48" t="s">
        <v>466</v>
      </c>
      <c r="D45" s="48" t="s">
        <v>467</v>
      </c>
      <c r="E45" s="48" t="s">
        <v>467</v>
      </c>
      <c r="F45" s="49" t="s">
        <v>247</v>
      </c>
      <c r="G45" s="49" t="s">
        <v>468</v>
      </c>
      <c r="H45" s="47" t="s">
        <v>469</v>
      </c>
      <c r="I45" s="49" t="s">
        <v>143</v>
      </c>
      <c r="J45" s="50">
        <v>4000</v>
      </c>
    </row>
    <row r="46" spans="1:10" s="46" customFormat="1" ht="50.1" customHeight="1" x14ac:dyDescent="0.25">
      <c r="A46" s="43">
        <v>45</v>
      </c>
      <c r="B46" s="47" t="s">
        <v>470</v>
      </c>
      <c r="C46" s="48" t="s">
        <v>471</v>
      </c>
      <c r="D46" s="48" t="s">
        <v>472</v>
      </c>
      <c r="E46" s="48" t="s">
        <v>472</v>
      </c>
      <c r="F46" s="49" t="s">
        <v>15</v>
      </c>
      <c r="G46" s="49" t="s">
        <v>473</v>
      </c>
      <c r="H46" s="47" t="s">
        <v>474</v>
      </c>
      <c r="I46" s="49" t="s">
        <v>143</v>
      </c>
      <c r="J46" s="50">
        <v>995</v>
      </c>
    </row>
    <row r="47" spans="1:10" s="46" customFormat="1" ht="50.1" customHeight="1" x14ac:dyDescent="0.25">
      <c r="A47" s="43">
        <v>46</v>
      </c>
      <c r="B47" s="47" t="s">
        <v>475</v>
      </c>
      <c r="C47" s="48" t="s">
        <v>471</v>
      </c>
      <c r="D47" s="48" t="s">
        <v>472</v>
      </c>
      <c r="E47" s="48" t="s">
        <v>472</v>
      </c>
      <c r="F47" s="49" t="s">
        <v>15</v>
      </c>
      <c r="G47" s="49" t="s">
        <v>473</v>
      </c>
      <c r="H47" s="47" t="s">
        <v>476</v>
      </c>
      <c r="I47" s="49" t="s">
        <v>143</v>
      </c>
      <c r="J47" s="50">
        <v>995</v>
      </c>
    </row>
    <row r="48" spans="1:10" ht="50.1" customHeight="1" x14ac:dyDescent="0.25">
      <c r="A48" s="43">
        <v>47</v>
      </c>
      <c r="B48" s="47" t="s">
        <v>477</v>
      </c>
      <c r="C48" s="48" t="s">
        <v>478</v>
      </c>
      <c r="D48" s="48" t="s">
        <v>479</v>
      </c>
      <c r="E48" s="48" t="s">
        <v>478</v>
      </c>
      <c r="F48" s="49" t="s">
        <v>480</v>
      </c>
      <c r="G48" s="49" t="s">
        <v>481</v>
      </c>
      <c r="H48" s="47" t="s">
        <v>482</v>
      </c>
      <c r="I48" s="49" t="s">
        <v>483</v>
      </c>
      <c r="J48" s="50">
        <v>128400</v>
      </c>
    </row>
    <row r="49" spans="1:10" ht="50.1" customHeight="1" x14ac:dyDescent="0.25">
      <c r="A49" s="43">
        <v>48</v>
      </c>
      <c r="B49" s="47" t="s">
        <v>484</v>
      </c>
      <c r="C49" s="48" t="s">
        <v>485</v>
      </c>
      <c r="D49" s="48" t="s">
        <v>486</v>
      </c>
      <c r="E49" s="48" t="s">
        <v>485</v>
      </c>
      <c r="F49" s="49" t="s">
        <v>247</v>
      </c>
      <c r="G49" s="49" t="s">
        <v>487</v>
      </c>
      <c r="H49" s="47" t="s">
        <v>488</v>
      </c>
      <c r="I49" s="49" t="s">
        <v>483</v>
      </c>
      <c r="J49" s="50">
        <v>19700</v>
      </c>
    </row>
    <row r="50" spans="1:10" ht="50.1" customHeight="1" x14ac:dyDescent="0.25">
      <c r="A50" s="43">
        <v>49</v>
      </c>
      <c r="B50" s="47" t="s">
        <v>489</v>
      </c>
      <c r="C50" s="48" t="s">
        <v>490</v>
      </c>
      <c r="D50" s="48" t="s">
        <v>491</v>
      </c>
      <c r="E50" s="48" t="s">
        <v>490</v>
      </c>
      <c r="F50" s="49" t="s">
        <v>480</v>
      </c>
      <c r="G50" s="49" t="s">
        <v>481</v>
      </c>
      <c r="H50" s="47" t="s">
        <v>492</v>
      </c>
      <c r="I50" s="49" t="s">
        <v>483</v>
      </c>
      <c r="J50" s="50">
        <v>24035</v>
      </c>
    </row>
    <row r="51" spans="1:10" ht="50.1" customHeight="1" x14ac:dyDescent="0.25">
      <c r="A51" s="43">
        <v>50</v>
      </c>
      <c r="B51" s="47" t="s">
        <v>493</v>
      </c>
      <c r="C51" s="48" t="s">
        <v>494</v>
      </c>
      <c r="D51" s="48" t="s">
        <v>495</v>
      </c>
      <c r="E51" s="48" t="s">
        <v>494</v>
      </c>
      <c r="F51" s="49" t="s">
        <v>480</v>
      </c>
      <c r="G51" s="49" t="s">
        <v>481</v>
      </c>
      <c r="H51" s="47" t="s">
        <v>496</v>
      </c>
      <c r="I51" s="49" t="s">
        <v>483</v>
      </c>
      <c r="J51" s="50">
        <v>19950</v>
      </c>
    </row>
    <row r="52" spans="1:10" ht="50.1" customHeight="1" x14ac:dyDescent="0.25">
      <c r="A52" s="43">
        <v>51</v>
      </c>
      <c r="B52" s="47" t="s">
        <v>497</v>
      </c>
      <c r="C52" s="48" t="s">
        <v>498</v>
      </c>
      <c r="D52" s="48" t="s">
        <v>499</v>
      </c>
      <c r="E52" s="48" t="s">
        <v>498</v>
      </c>
      <c r="F52" s="49" t="s">
        <v>247</v>
      </c>
      <c r="G52" s="49" t="s">
        <v>500</v>
      </c>
      <c r="H52" s="47" t="s">
        <v>501</v>
      </c>
      <c r="I52" s="49" t="s">
        <v>483</v>
      </c>
      <c r="J52" s="50">
        <v>24670</v>
      </c>
    </row>
    <row r="53" spans="1:10" ht="50.1" customHeight="1" x14ac:dyDescent="0.25">
      <c r="A53" s="43">
        <v>52</v>
      </c>
      <c r="B53" s="47" t="s">
        <v>502</v>
      </c>
      <c r="C53" s="48" t="s">
        <v>503</v>
      </c>
      <c r="D53" s="48" t="s">
        <v>504</v>
      </c>
      <c r="E53" s="48" t="s">
        <v>503</v>
      </c>
      <c r="F53" s="49" t="s">
        <v>247</v>
      </c>
      <c r="G53" s="49" t="s">
        <v>505</v>
      </c>
      <c r="H53" s="47" t="s">
        <v>506</v>
      </c>
      <c r="I53" s="49" t="s">
        <v>143</v>
      </c>
      <c r="J53" s="50">
        <v>248000</v>
      </c>
    </row>
    <row r="54" spans="1:10" s="46" customFormat="1" ht="50.1" customHeight="1" x14ac:dyDescent="0.25">
      <c r="A54" s="43">
        <v>53</v>
      </c>
      <c r="B54" s="47" t="s">
        <v>507</v>
      </c>
      <c r="C54" s="48" t="s">
        <v>508</v>
      </c>
      <c r="D54" s="48" t="s">
        <v>509</v>
      </c>
      <c r="E54" s="48" t="s">
        <v>509</v>
      </c>
      <c r="F54" s="49" t="s">
        <v>15</v>
      </c>
      <c r="G54" s="49" t="s">
        <v>510</v>
      </c>
      <c r="H54" s="47" t="s">
        <v>511</v>
      </c>
      <c r="I54" s="49" t="s">
        <v>196</v>
      </c>
      <c r="J54" s="50">
        <v>69500</v>
      </c>
    </row>
    <row r="55" spans="1:10" s="46" customFormat="1" ht="50.1" customHeight="1" x14ac:dyDescent="0.25">
      <c r="A55" s="43">
        <v>54</v>
      </c>
      <c r="B55" s="47" t="s">
        <v>512</v>
      </c>
      <c r="C55" s="48" t="s">
        <v>513</v>
      </c>
      <c r="D55" s="48" t="s">
        <v>514</v>
      </c>
      <c r="E55" s="48" t="s">
        <v>515</v>
      </c>
      <c r="F55" s="49" t="s">
        <v>247</v>
      </c>
      <c r="G55" s="49" t="s">
        <v>299</v>
      </c>
      <c r="H55" s="47" t="s">
        <v>516</v>
      </c>
      <c r="I55" s="49" t="s">
        <v>383</v>
      </c>
      <c r="J55" s="50">
        <v>48</v>
      </c>
    </row>
    <row r="56" spans="1:10" ht="50.1" customHeight="1" x14ac:dyDescent="0.25">
      <c r="A56" s="43">
        <v>55</v>
      </c>
      <c r="B56" s="47" t="s">
        <v>517</v>
      </c>
      <c r="C56" s="48" t="s">
        <v>517</v>
      </c>
      <c r="D56" s="48" t="s">
        <v>518</v>
      </c>
      <c r="E56" s="48" t="s">
        <v>517</v>
      </c>
      <c r="F56" s="49" t="s">
        <v>15</v>
      </c>
      <c r="G56" s="49" t="s">
        <v>519</v>
      </c>
      <c r="H56" s="47" t="s">
        <v>520</v>
      </c>
      <c r="I56" s="49" t="s">
        <v>143</v>
      </c>
      <c r="J56" s="50">
        <v>72000</v>
      </c>
    </row>
    <row r="57" spans="1:10" s="46" customFormat="1" ht="50.1" customHeight="1" x14ac:dyDescent="0.25">
      <c r="A57" s="43">
        <v>56</v>
      </c>
      <c r="B57" s="47" t="s">
        <v>521</v>
      </c>
      <c r="C57" s="48" t="s">
        <v>522</v>
      </c>
      <c r="D57" s="48" t="s">
        <v>523</v>
      </c>
      <c r="E57" s="48" t="s">
        <v>523</v>
      </c>
      <c r="F57" s="49" t="s">
        <v>15</v>
      </c>
      <c r="G57" s="49" t="s">
        <v>524</v>
      </c>
      <c r="H57" s="47" t="s">
        <v>525</v>
      </c>
      <c r="I57" s="49" t="s">
        <v>143</v>
      </c>
      <c r="J57" s="50">
        <v>8800</v>
      </c>
    </row>
    <row r="58" spans="1:10" s="46" customFormat="1" ht="50.1" customHeight="1" x14ac:dyDescent="0.25">
      <c r="A58" s="43">
        <v>57</v>
      </c>
      <c r="B58" s="47" t="s">
        <v>526</v>
      </c>
      <c r="C58" s="48" t="s">
        <v>527</v>
      </c>
      <c r="D58" s="48" t="s">
        <v>528</v>
      </c>
      <c r="E58" s="48" t="s">
        <v>528</v>
      </c>
      <c r="F58" s="49" t="s">
        <v>15</v>
      </c>
      <c r="G58" s="49" t="s">
        <v>524</v>
      </c>
      <c r="H58" s="47" t="s">
        <v>529</v>
      </c>
      <c r="I58" s="49" t="s">
        <v>149</v>
      </c>
      <c r="J58" s="50">
        <v>7400</v>
      </c>
    </row>
    <row r="59" spans="1:10" s="46" customFormat="1" ht="50.1" customHeight="1" x14ac:dyDescent="0.25">
      <c r="A59" s="43">
        <v>58</v>
      </c>
      <c r="B59" s="47" t="s">
        <v>530</v>
      </c>
      <c r="C59" s="48" t="s">
        <v>531</v>
      </c>
      <c r="D59" s="48" t="s">
        <v>532</v>
      </c>
      <c r="E59" s="48" t="s">
        <v>533</v>
      </c>
      <c r="F59" s="49" t="s">
        <v>15</v>
      </c>
      <c r="G59" s="49" t="s">
        <v>534</v>
      </c>
      <c r="H59" s="47" t="s">
        <v>535</v>
      </c>
      <c r="I59" s="49" t="s">
        <v>143</v>
      </c>
      <c r="J59" s="50">
        <v>125000</v>
      </c>
    </row>
    <row r="60" spans="1:10" s="46" customFormat="1" ht="50.1" customHeight="1" x14ac:dyDescent="0.25">
      <c r="A60" s="43">
        <v>59</v>
      </c>
      <c r="B60" s="47" t="s">
        <v>536</v>
      </c>
      <c r="C60" s="48" t="s">
        <v>537</v>
      </c>
      <c r="D60" s="48" t="s">
        <v>538</v>
      </c>
      <c r="E60" s="48" t="s">
        <v>538</v>
      </c>
      <c r="F60" s="49" t="s">
        <v>539</v>
      </c>
      <c r="G60" s="49" t="s">
        <v>540</v>
      </c>
      <c r="H60" s="47" t="s">
        <v>541</v>
      </c>
      <c r="I60" s="49" t="s">
        <v>143</v>
      </c>
      <c r="J60" s="50">
        <v>26000</v>
      </c>
    </row>
    <row r="61" spans="1:10" s="46" customFormat="1" ht="50.1" customHeight="1" x14ac:dyDescent="0.25">
      <c r="A61" s="43">
        <v>60</v>
      </c>
      <c r="B61" s="43" t="s">
        <v>542</v>
      </c>
      <c r="C61" s="44" t="s">
        <v>543</v>
      </c>
      <c r="D61" s="44" t="s">
        <v>544</v>
      </c>
      <c r="E61" s="44" t="s">
        <v>544</v>
      </c>
      <c r="F61" s="43" t="s">
        <v>539</v>
      </c>
      <c r="G61" s="43" t="s">
        <v>540</v>
      </c>
      <c r="H61" s="44" t="s">
        <v>545</v>
      </c>
      <c r="I61" s="43" t="s">
        <v>143</v>
      </c>
      <c r="J61" s="45">
        <v>12900</v>
      </c>
    </row>
    <row r="62" spans="1:10" s="46" customFormat="1" ht="50.1" customHeight="1" x14ac:dyDescent="0.25">
      <c r="A62" s="43">
        <v>61</v>
      </c>
      <c r="B62" s="43" t="s">
        <v>546</v>
      </c>
      <c r="C62" s="44" t="s">
        <v>543</v>
      </c>
      <c r="D62" s="44" t="s">
        <v>544</v>
      </c>
      <c r="E62" s="44" t="s">
        <v>544</v>
      </c>
      <c r="F62" s="43" t="s">
        <v>539</v>
      </c>
      <c r="G62" s="43" t="s">
        <v>540</v>
      </c>
      <c r="H62" s="44" t="s">
        <v>545</v>
      </c>
      <c r="I62" s="43" t="s">
        <v>143</v>
      </c>
      <c r="J62" s="45">
        <v>17640</v>
      </c>
    </row>
    <row r="63" spans="1:10" s="46" customFormat="1" ht="50.1" customHeight="1" x14ac:dyDescent="0.25">
      <c r="A63" s="43">
        <v>62</v>
      </c>
      <c r="B63" s="47" t="s">
        <v>547</v>
      </c>
      <c r="C63" s="48" t="s">
        <v>548</v>
      </c>
      <c r="D63" s="48" t="s">
        <v>549</v>
      </c>
      <c r="E63" s="48" t="s">
        <v>549</v>
      </c>
      <c r="F63" s="49" t="s">
        <v>539</v>
      </c>
      <c r="G63" s="49" t="s">
        <v>540</v>
      </c>
      <c r="H63" s="47" t="s">
        <v>550</v>
      </c>
      <c r="I63" s="49" t="s">
        <v>143</v>
      </c>
      <c r="J63" s="50">
        <v>12000</v>
      </c>
    </row>
    <row r="64" spans="1:10" s="46" customFormat="1" ht="50.1" customHeight="1" x14ac:dyDescent="0.25">
      <c r="A64" s="43">
        <v>63</v>
      </c>
      <c r="B64" s="47" t="s">
        <v>551</v>
      </c>
      <c r="C64" s="48" t="s">
        <v>552</v>
      </c>
      <c r="D64" s="48" t="s">
        <v>553</v>
      </c>
      <c r="E64" s="48" t="s">
        <v>553</v>
      </c>
      <c r="F64" s="49" t="s">
        <v>539</v>
      </c>
      <c r="G64" s="49" t="s">
        <v>540</v>
      </c>
      <c r="H64" s="47" t="s">
        <v>554</v>
      </c>
      <c r="I64" s="49" t="s">
        <v>143</v>
      </c>
      <c r="J64" s="50">
        <v>17640</v>
      </c>
    </row>
    <row r="65" spans="1:10" s="46" customFormat="1" ht="50.1" customHeight="1" x14ac:dyDescent="0.25">
      <c r="A65" s="43">
        <v>64</v>
      </c>
      <c r="B65" s="47" t="s">
        <v>555</v>
      </c>
      <c r="C65" s="48" t="s">
        <v>556</v>
      </c>
      <c r="D65" s="48" t="s">
        <v>557</v>
      </c>
      <c r="E65" s="48" t="s">
        <v>557</v>
      </c>
      <c r="F65" s="49" t="s">
        <v>539</v>
      </c>
      <c r="G65" s="49" t="s">
        <v>540</v>
      </c>
      <c r="H65" s="47" t="s">
        <v>558</v>
      </c>
      <c r="I65" s="49" t="s">
        <v>143</v>
      </c>
      <c r="J65" s="50">
        <v>95500</v>
      </c>
    </row>
    <row r="66" spans="1:10" s="46" customFormat="1" ht="50.1" customHeight="1" x14ac:dyDescent="0.25">
      <c r="A66" s="43">
        <v>65</v>
      </c>
      <c r="B66" s="47" t="s">
        <v>559</v>
      </c>
      <c r="C66" s="48" t="s">
        <v>560</v>
      </c>
      <c r="D66" s="48" t="s">
        <v>561</v>
      </c>
      <c r="E66" s="48" t="s">
        <v>561</v>
      </c>
      <c r="F66" s="49" t="s">
        <v>539</v>
      </c>
      <c r="G66" s="49" t="s">
        <v>540</v>
      </c>
      <c r="H66" s="47" t="s">
        <v>541</v>
      </c>
      <c r="I66" s="49" t="s">
        <v>143</v>
      </c>
      <c r="J66" s="50">
        <v>26000</v>
      </c>
    </row>
    <row r="67" spans="1:10" s="46" customFormat="1" ht="50.1" customHeight="1" x14ac:dyDescent="0.25">
      <c r="A67" s="43">
        <v>66</v>
      </c>
      <c r="B67" s="47" t="s">
        <v>562</v>
      </c>
      <c r="C67" s="48" t="s">
        <v>560</v>
      </c>
      <c r="D67" s="48" t="s">
        <v>563</v>
      </c>
      <c r="E67" s="48" t="s">
        <v>563</v>
      </c>
      <c r="F67" s="49" t="s">
        <v>539</v>
      </c>
      <c r="G67" s="49" t="s">
        <v>540</v>
      </c>
      <c r="H67" s="47" t="s">
        <v>541</v>
      </c>
      <c r="I67" s="49" t="s">
        <v>143</v>
      </c>
      <c r="J67" s="50">
        <v>26000</v>
      </c>
    </row>
    <row r="68" spans="1:10" s="46" customFormat="1" ht="50.1" customHeight="1" x14ac:dyDescent="0.25">
      <c r="A68" s="43">
        <v>67</v>
      </c>
      <c r="B68" s="47" t="s">
        <v>564</v>
      </c>
      <c r="C68" s="48" t="s">
        <v>565</v>
      </c>
      <c r="D68" s="48" t="s">
        <v>566</v>
      </c>
      <c r="E68" s="48" t="s">
        <v>566</v>
      </c>
      <c r="F68" s="49" t="s">
        <v>15</v>
      </c>
      <c r="G68" s="49" t="s">
        <v>567</v>
      </c>
      <c r="H68" s="47" t="s">
        <v>568</v>
      </c>
      <c r="I68" s="49" t="s">
        <v>143</v>
      </c>
      <c r="J68" s="50">
        <v>16485</v>
      </c>
    </row>
    <row r="69" spans="1:10" s="46" customFormat="1" ht="50.1" customHeight="1" x14ac:dyDescent="0.25">
      <c r="A69" s="43">
        <v>68</v>
      </c>
      <c r="B69" s="47" t="s">
        <v>569</v>
      </c>
      <c r="C69" s="48" t="s">
        <v>570</v>
      </c>
      <c r="D69" s="48" t="s">
        <v>571</v>
      </c>
      <c r="E69" s="48" t="s">
        <v>571</v>
      </c>
      <c r="F69" s="49" t="s">
        <v>15</v>
      </c>
      <c r="G69" s="49" t="s">
        <v>572</v>
      </c>
      <c r="H69" s="47" t="s">
        <v>573</v>
      </c>
      <c r="I69" s="49" t="s">
        <v>294</v>
      </c>
      <c r="J69" s="50">
        <v>14500</v>
      </c>
    </row>
    <row r="70" spans="1:10" s="46" customFormat="1" ht="50.1" customHeight="1" x14ac:dyDescent="0.25">
      <c r="A70" s="43">
        <v>69</v>
      </c>
      <c r="B70" s="47" t="s">
        <v>574</v>
      </c>
      <c r="C70" s="48" t="s">
        <v>574</v>
      </c>
      <c r="D70" s="48" t="s">
        <v>575</v>
      </c>
      <c r="E70" s="48" t="s">
        <v>576</v>
      </c>
      <c r="F70" s="49" t="s">
        <v>577</v>
      </c>
      <c r="G70" s="49" t="s">
        <v>577</v>
      </c>
      <c r="H70" s="47" t="s">
        <v>578</v>
      </c>
      <c r="I70" s="49" t="s">
        <v>579</v>
      </c>
      <c r="J70" s="50">
        <v>29800</v>
      </c>
    </row>
    <row r="71" spans="1:10" ht="50.1" customHeight="1" x14ac:dyDescent="0.25">
      <c r="A71" s="43">
        <v>70</v>
      </c>
      <c r="B71" s="47" t="s">
        <v>580</v>
      </c>
      <c r="C71" s="48" t="s">
        <v>580</v>
      </c>
      <c r="D71" s="48" t="s">
        <v>581</v>
      </c>
      <c r="E71" s="48" t="s">
        <v>580</v>
      </c>
      <c r="F71" s="49" t="s">
        <v>247</v>
      </c>
      <c r="G71" s="49" t="s">
        <v>582</v>
      </c>
      <c r="H71" s="47" t="s">
        <v>583</v>
      </c>
      <c r="I71" s="49" t="s">
        <v>584</v>
      </c>
      <c r="J71" s="50">
        <v>75600</v>
      </c>
    </row>
    <row r="72" spans="1:10" ht="50.1" customHeight="1" x14ac:dyDescent="0.25">
      <c r="A72" s="43">
        <v>71</v>
      </c>
      <c r="B72" s="43" t="s">
        <v>585</v>
      </c>
      <c r="C72" s="44" t="s">
        <v>586</v>
      </c>
      <c r="D72" s="44" t="s">
        <v>587</v>
      </c>
      <c r="E72" s="44" t="s">
        <v>586</v>
      </c>
      <c r="F72" s="43" t="s">
        <v>247</v>
      </c>
      <c r="G72" s="43" t="s">
        <v>410</v>
      </c>
      <c r="H72" s="44" t="s">
        <v>588</v>
      </c>
      <c r="I72" s="43" t="s">
        <v>264</v>
      </c>
      <c r="J72" s="45">
        <v>17200</v>
      </c>
    </row>
    <row r="73" spans="1:10" s="46" customFormat="1" ht="50.1" customHeight="1" x14ac:dyDescent="0.25">
      <c r="A73" s="43">
        <v>72</v>
      </c>
      <c r="B73" s="47" t="s">
        <v>589</v>
      </c>
      <c r="C73" s="48" t="s">
        <v>590</v>
      </c>
      <c r="D73" s="48" t="s">
        <v>591</v>
      </c>
      <c r="E73" s="48" t="s">
        <v>591</v>
      </c>
      <c r="F73" s="49" t="s">
        <v>24</v>
      </c>
      <c r="G73" s="49" t="s">
        <v>592</v>
      </c>
      <c r="H73" s="47" t="s">
        <v>593</v>
      </c>
      <c r="I73" s="49" t="s">
        <v>196</v>
      </c>
      <c r="J73" s="50">
        <v>53000</v>
      </c>
    </row>
    <row r="74" spans="1:10" s="46" customFormat="1" ht="50.1" customHeight="1" x14ac:dyDescent="0.25">
      <c r="A74" s="43">
        <v>73</v>
      </c>
      <c r="B74" s="47" t="s">
        <v>594</v>
      </c>
      <c r="C74" s="48" t="s">
        <v>594</v>
      </c>
      <c r="D74" s="48" t="s">
        <v>595</v>
      </c>
      <c r="E74" s="48" t="s">
        <v>596</v>
      </c>
      <c r="F74" s="49" t="s">
        <v>15</v>
      </c>
      <c r="G74" s="49" t="s">
        <v>596</v>
      </c>
      <c r="H74" s="47" t="s">
        <v>597</v>
      </c>
      <c r="I74" s="49" t="s">
        <v>143</v>
      </c>
      <c r="J74" s="50">
        <v>330000</v>
      </c>
    </row>
    <row r="75" spans="1:10" s="46" customFormat="1" ht="50.1" customHeight="1" x14ac:dyDescent="0.25">
      <c r="A75" s="43">
        <v>74</v>
      </c>
      <c r="B75" s="47" t="s">
        <v>598</v>
      </c>
      <c r="C75" s="48" t="s">
        <v>599</v>
      </c>
      <c r="D75" s="48" t="s">
        <v>600</v>
      </c>
      <c r="E75" s="48" t="s">
        <v>600</v>
      </c>
      <c r="F75" s="49" t="s">
        <v>15</v>
      </c>
      <c r="G75" s="49" t="s">
        <v>601</v>
      </c>
      <c r="H75" s="47" t="s">
        <v>602</v>
      </c>
      <c r="I75" s="49" t="s">
        <v>52</v>
      </c>
      <c r="J75" s="50">
        <v>14000</v>
      </c>
    </row>
    <row r="76" spans="1:10" ht="50.1" customHeight="1" x14ac:dyDescent="0.25">
      <c r="A76" s="43">
        <v>75</v>
      </c>
      <c r="B76" s="43" t="s">
        <v>603</v>
      </c>
      <c r="C76" s="44" t="s">
        <v>604</v>
      </c>
      <c r="D76" s="44" t="s">
        <v>604</v>
      </c>
      <c r="E76" s="44" t="s">
        <v>604</v>
      </c>
      <c r="F76" s="43" t="s">
        <v>247</v>
      </c>
      <c r="G76" s="43" t="s">
        <v>275</v>
      </c>
      <c r="H76" s="44" t="s">
        <v>605</v>
      </c>
      <c r="I76" s="43" t="s">
        <v>606</v>
      </c>
      <c r="J76" s="45">
        <v>42500</v>
      </c>
    </row>
    <row r="77" spans="1:10" ht="50.1" customHeight="1" x14ac:dyDescent="0.25">
      <c r="A77" s="43">
        <v>76</v>
      </c>
      <c r="B77" s="47" t="s">
        <v>607</v>
      </c>
      <c r="C77" s="48" t="s">
        <v>607</v>
      </c>
      <c r="D77" s="48" t="s">
        <v>608</v>
      </c>
      <c r="E77" s="48" t="s">
        <v>607</v>
      </c>
      <c r="F77" s="49" t="s">
        <v>247</v>
      </c>
      <c r="G77" s="49" t="s">
        <v>609</v>
      </c>
      <c r="H77" s="47" t="s">
        <v>610</v>
      </c>
      <c r="I77" s="49" t="s">
        <v>155</v>
      </c>
      <c r="J77" s="50">
        <v>945000</v>
      </c>
    </row>
    <row r="78" spans="1:10" s="46" customFormat="1" ht="50.1" customHeight="1" x14ac:dyDescent="0.25">
      <c r="A78" s="43">
        <v>77</v>
      </c>
      <c r="B78" s="47" t="s">
        <v>611</v>
      </c>
      <c r="C78" s="48" t="s">
        <v>612</v>
      </c>
      <c r="D78" s="48" t="s">
        <v>613</v>
      </c>
      <c r="E78" s="48" t="s">
        <v>613</v>
      </c>
      <c r="F78" s="49" t="s">
        <v>247</v>
      </c>
      <c r="G78" s="49" t="s">
        <v>614</v>
      </c>
      <c r="H78" s="47" t="s">
        <v>615</v>
      </c>
      <c r="I78" s="49" t="s">
        <v>616</v>
      </c>
      <c r="J78" s="50">
        <v>38000</v>
      </c>
    </row>
    <row r="79" spans="1:10" ht="50.1" customHeight="1" x14ac:dyDescent="0.25">
      <c r="A79" s="43">
        <v>78</v>
      </c>
      <c r="B79" s="47" t="s">
        <v>617</v>
      </c>
      <c r="C79" s="48" t="s">
        <v>617</v>
      </c>
      <c r="D79" s="48" t="s">
        <v>618</v>
      </c>
      <c r="E79" s="48" t="s">
        <v>617</v>
      </c>
      <c r="F79" s="49" t="s">
        <v>247</v>
      </c>
      <c r="G79" s="49" t="s">
        <v>582</v>
      </c>
      <c r="H79" s="47" t="s">
        <v>619</v>
      </c>
      <c r="I79" s="49" t="s">
        <v>196</v>
      </c>
      <c r="J79" s="50">
        <v>16000</v>
      </c>
    </row>
    <row r="80" spans="1:10" s="46" customFormat="1" ht="50.1" customHeight="1" x14ac:dyDescent="0.25">
      <c r="A80" s="43">
        <v>79</v>
      </c>
      <c r="B80" s="43" t="s">
        <v>620</v>
      </c>
      <c r="C80" s="44" t="s">
        <v>621</v>
      </c>
      <c r="D80" s="44" t="s">
        <v>621</v>
      </c>
      <c r="E80" s="44" t="s">
        <v>621</v>
      </c>
      <c r="F80" s="43" t="s">
        <v>622</v>
      </c>
      <c r="G80" s="43" t="s">
        <v>623</v>
      </c>
      <c r="H80" s="44" t="s">
        <v>624</v>
      </c>
      <c r="I80" s="43" t="s">
        <v>625</v>
      </c>
      <c r="J80" s="45">
        <v>81900</v>
      </c>
    </row>
    <row r="81" spans="1:10" s="46" customFormat="1" ht="50.1" customHeight="1" x14ac:dyDescent="0.25">
      <c r="A81" s="43">
        <v>80</v>
      </c>
      <c r="B81" s="47" t="s">
        <v>626</v>
      </c>
      <c r="C81" s="48" t="s">
        <v>627</v>
      </c>
      <c r="D81" s="48" t="s">
        <v>628</v>
      </c>
      <c r="E81" s="48" t="s">
        <v>628</v>
      </c>
      <c r="F81" s="49" t="s">
        <v>539</v>
      </c>
      <c r="G81" s="49" t="s">
        <v>540</v>
      </c>
      <c r="H81" s="47" t="s">
        <v>629</v>
      </c>
      <c r="I81" s="49" t="s">
        <v>630</v>
      </c>
      <c r="J81" s="50">
        <v>25000</v>
      </c>
    </row>
    <row r="82" spans="1:10" s="46" customFormat="1" ht="50.1" customHeight="1" x14ac:dyDescent="0.25">
      <c r="A82" s="43">
        <v>81</v>
      </c>
      <c r="B82" s="43" t="s">
        <v>631</v>
      </c>
      <c r="C82" s="44" t="s">
        <v>632</v>
      </c>
      <c r="D82" s="44" t="s">
        <v>633</v>
      </c>
      <c r="E82" s="44" t="s">
        <v>633</v>
      </c>
      <c r="F82" s="43" t="s">
        <v>634</v>
      </c>
      <c r="G82" s="43" t="s">
        <v>634</v>
      </c>
      <c r="H82" s="44" t="s">
        <v>635</v>
      </c>
      <c r="I82" s="43" t="s">
        <v>161</v>
      </c>
      <c r="J82" s="45">
        <v>832000</v>
      </c>
    </row>
    <row r="83" spans="1:10" s="46" customFormat="1" ht="50.1" customHeight="1" x14ac:dyDescent="0.25">
      <c r="A83" s="43">
        <v>82</v>
      </c>
      <c r="B83" s="47" t="s">
        <v>636</v>
      </c>
      <c r="C83" s="48" t="s">
        <v>637</v>
      </c>
      <c r="D83" s="48" t="s">
        <v>638</v>
      </c>
      <c r="E83" s="48" t="s">
        <v>639</v>
      </c>
      <c r="F83" s="49" t="s">
        <v>640</v>
      </c>
      <c r="G83" s="49" t="s">
        <v>640</v>
      </c>
      <c r="H83" s="47" t="s">
        <v>641</v>
      </c>
      <c r="I83" s="49" t="s">
        <v>149</v>
      </c>
      <c r="J83" s="50">
        <v>3380</v>
      </c>
    </row>
    <row r="84" spans="1:10" s="46" customFormat="1" ht="50.1" customHeight="1" x14ac:dyDescent="0.25">
      <c r="A84" s="43">
        <v>83</v>
      </c>
      <c r="B84" s="43" t="s">
        <v>642</v>
      </c>
      <c r="C84" s="44" t="s">
        <v>643</v>
      </c>
      <c r="D84" s="44" t="s">
        <v>644</v>
      </c>
      <c r="E84" s="44" t="s">
        <v>645</v>
      </c>
      <c r="F84" s="43" t="s">
        <v>646</v>
      </c>
      <c r="G84" s="43" t="s">
        <v>646</v>
      </c>
      <c r="H84" s="44" t="s">
        <v>647</v>
      </c>
      <c r="I84" s="43" t="s">
        <v>161</v>
      </c>
      <c r="J84" s="45">
        <v>98000</v>
      </c>
    </row>
    <row r="85" spans="1:10" s="46" customFormat="1" ht="50.1" customHeight="1" x14ac:dyDescent="0.25">
      <c r="A85" s="43">
        <v>84</v>
      </c>
      <c r="B85" s="47" t="s">
        <v>648</v>
      </c>
      <c r="C85" s="48" t="s">
        <v>649</v>
      </c>
      <c r="D85" s="48" t="s">
        <v>650</v>
      </c>
      <c r="E85" s="48" t="s">
        <v>651</v>
      </c>
      <c r="F85" s="49" t="s">
        <v>652</v>
      </c>
      <c r="G85" s="49" t="s">
        <v>652</v>
      </c>
      <c r="H85" s="47" t="s">
        <v>653</v>
      </c>
      <c r="I85" s="49" t="s">
        <v>52</v>
      </c>
      <c r="J85" s="50">
        <v>320000</v>
      </c>
    </row>
    <row r="86" spans="1:10" s="46" customFormat="1" ht="50.1" customHeight="1" x14ac:dyDescent="0.25">
      <c r="A86" s="43">
        <v>85</v>
      </c>
      <c r="B86" s="47" t="s">
        <v>654</v>
      </c>
      <c r="C86" s="48" t="s">
        <v>655</v>
      </c>
      <c r="D86" s="48" t="s">
        <v>656</v>
      </c>
      <c r="E86" s="48" t="s">
        <v>657</v>
      </c>
      <c r="F86" s="49" t="s">
        <v>658</v>
      </c>
      <c r="G86" s="49" t="s">
        <v>658</v>
      </c>
      <c r="H86" s="47" t="s">
        <v>659</v>
      </c>
      <c r="I86" s="49" t="s">
        <v>660</v>
      </c>
      <c r="J86" s="50">
        <v>758000</v>
      </c>
    </row>
    <row r="87" spans="1:10" s="46" customFormat="1" ht="50.1" customHeight="1" x14ac:dyDescent="0.25">
      <c r="A87" s="43">
        <v>86</v>
      </c>
      <c r="B87" s="47" t="s">
        <v>661</v>
      </c>
      <c r="C87" s="48" t="s">
        <v>662</v>
      </c>
      <c r="D87" s="48" t="s">
        <v>663</v>
      </c>
      <c r="E87" s="48" t="s">
        <v>540</v>
      </c>
      <c r="F87" s="49" t="s">
        <v>664</v>
      </c>
      <c r="G87" s="49" t="s">
        <v>664</v>
      </c>
      <c r="H87" s="47" t="s">
        <v>665</v>
      </c>
      <c r="I87" s="49" t="s">
        <v>155</v>
      </c>
      <c r="J87" s="50">
        <v>90600</v>
      </c>
    </row>
    <row r="88" spans="1:10" s="46" customFormat="1" ht="50.1" customHeight="1" x14ac:dyDescent="0.25">
      <c r="A88" s="43">
        <v>87</v>
      </c>
      <c r="B88" s="47" t="s">
        <v>666</v>
      </c>
      <c r="C88" s="48" t="s">
        <v>667</v>
      </c>
      <c r="D88" s="48" t="s">
        <v>668</v>
      </c>
      <c r="E88" s="48" t="s">
        <v>645</v>
      </c>
      <c r="F88" s="49" t="s">
        <v>646</v>
      </c>
      <c r="G88" s="49" t="s">
        <v>646</v>
      </c>
      <c r="H88" s="47" t="s">
        <v>669</v>
      </c>
      <c r="I88" s="49" t="s">
        <v>660</v>
      </c>
      <c r="J88" s="50">
        <v>96000</v>
      </c>
    </row>
    <row r="89" spans="1:10" s="46" customFormat="1" ht="50.1" customHeight="1" x14ac:dyDescent="0.25">
      <c r="A89" s="43">
        <v>88</v>
      </c>
      <c r="B89" s="47" t="s">
        <v>670</v>
      </c>
      <c r="C89" s="48" t="s">
        <v>643</v>
      </c>
      <c r="D89" s="48" t="s">
        <v>671</v>
      </c>
      <c r="E89" s="48" t="s">
        <v>672</v>
      </c>
      <c r="F89" s="49" t="s">
        <v>673</v>
      </c>
      <c r="G89" s="49" t="s">
        <v>673</v>
      </c>
      <c r="H89" s="47" t="s">
        <v>674</v>
      </c>
      <c r="I89" s="49" t="s">
        <v>616</v>
      </c>
      <c r="J89" s="50">
        <v>236000</v>
      </c>
    </row>
    <row r="90" spans="1:10" s="46" customFormat="1" ht="50.1" customHeight="1" x14ac:dyDescent="0.25">
      <c r="A90" s="43">
        <v>89</v>
      </c>
      <c r="B90" s="47" t="s">
        <v>675</v>
      </c>
      <c r="C90" s="48" t="s">
        <v>676</v>
      </c>
      <c r="D90" s="48" t="s">
        <v>676</v>
      </c>
      <c r="E90" s="48" t="s">
        <v>677</v>
      </c>
      <c r="F90" s="49" t="s">
        <v>678</v>
      </c>
      <c r="G90" s="49" t="s">
        <v>678</v>
      </c>
      <c r="H90" s="47" t="s">
        <v>679</v>
      </c>
      <c r="I90" s="49" t="s">
        <v>143</v>
      </c>
      <c r="J90" s="50">
        <v>32000</v>
      </c>
    </row>
    <row r="91" spans="1:10" s="46" customFormat="1" ht="50.1" customHeight="1" x14ac:dyDescent="0.25">
      <c r="A91" s="43">
        <v>90</v>
      </c>
      <c r="B91" s="43" t="s">
        <v>680</v>
      </c>
      <c r="C91" s="44" t="s">
        <v>643</v>
      </c>
      <c r="D91" s="44" t="s">
        <v>681</v>
      </c>
      <c r="E91" s="44" t="s">
        <v>682</v>
      </c>
      <c r="F91" s="43" t="s">
        <v>683</v>
      </c>
      <c r="G91" s="43" t="s">
        <v>683</v>
      </c>
      <c r="H91" s="44" t="s">
        <v>684</v>
      </c>
      <c r="I91" s="43" t="s">
        <v>616</v>
      </c>
      <c r="J91" s="45">
        <v>86000</v>
      </c>
    </row>
    <row r="92" spans="1:10" s="46" customFormat="1" ht="50.1" customHeight="1" x14ac:dyDescent="0.25">
      <c r="A92" s="43">
        <v>91</v>
      </c>
      <c r="B92" s="47" t="s">
        <v>685</v>
      </c>
      <c r="C92" s="48" t="s">
        <v>686</v>
      </c>
      <c r="D92" s="48" t="s">
        <v>686</v>
      </c>
      <c r="E92" s="48" t="s">
        <v>686</v>
      </c>
      <c r="F92" s="49" t="s">
        <v>247</v>
      </c>
      <c r="G92" s="49" t="s">
        <v>687</v>
      </c>
      <c r="H92" s="47" t="s">
        <v>688</v>
      </c>
      <c r="I92" s="49" t="s">
        <v>264</v>
      </c>
      <c r="J92" s="50">
        <v>27500</v>
      </c>
    </row>
    <row r="93" spans="1:10" ht="50.1" customHeight="1" x14ac:dyDescent="0.25">
      <c r="A93" s="43">
        <v>92</v>
      </c>
      <c r="B93" s="6" t="s">
        <v>11</v>
      </c>
      <c r="C93" s="6" t="s">
        <v>12</v>
      </c>
      <c r="D93" s="6" t="s">
        <v>13</v>
      </c>
      <c r="E93" s="6" t="s">
        <v>12</v>
      </c>
      <c r="F93" s="6" t="s">
        <v>15</v>
      </c>
      <c r="G93" s="6" t="s">
        <v>16</v>
      </c>
      <c r="H93" s="6" t="s">
        <v>17</v>
      </c>
      <c r="I93" s="6" t="s">
        <v>18</v>
      </c>
      <c r="J93" s="7">
        <v>5400</v>
      </c>
    </row>
    <row r="94" spans="1:10" ht="50.1" customHeight="1" x14ac:dyDescent="0.25">
      <c r="A94" s="43">
        <v>93</v>
      </c>
      <c r="B94" s="6" t="s">
        <v>21</v>
      </c>
      <c r="C94" s="6" t="s">
        <v>22</v>
      </c>
      <c r="D94" s="6" t="s">
        <v>23</v>
      </c>
      <c r="E94" s="6" t="s">
        <v>22</v>
      </c>
      <c r="F94" s="6" t="s">
        <v>24</v>
      </c>
      <c r="G94" s="6" t="s">
        <v>25</v>
      </c>
      <c r="H94" s="6" t="s">
        <v>26</v>
      </c>
      <c r="I94" s="6" t="s">
        <v>18</v>
      </c>
      <c r="J94" s="7">
        <v>83000</v>
      </c>
    </row>
    <row r="95" spans="1:10" ht="50.1" customHeight="1" x14ac:dyDescent="0.25">
      <c r="A95" s="43">
        <v>94</v>
      </c>
      <c r="B95" s="6" t="s">
        <v>32</v>
      </c>
      <c r="C95" s="6" t="s">
        <v>33</v>
      </c>
      <c r="D95" s="6">
        <v>3032512</v>
      </c>
      <c r="E95" s="6" t="s">
        <v>33</v>
      </c>
      <c r="F95" s="6" t="s">
        <v>15</v>
      </c>
      <c r="G95" s="6" t="s">
        <v>30</v>
      </c>
      <c r="H95" s="6" t="s">
        <v>34</v>
      </c>
      <c r="I95" s="6" t="s">
        <v>18</v>
      </c>
      <c r="J95" s="7">
        <v>22500</v>
      </c>
    </row>
    <row r="96" spans="1:10" ht="50.1" customHeight="1" x14ac:dyDescent="0.25">
      <c r="A96" s="43">
        <v>95</v>
      </c>
      <c r="B96" s="6" t="s">
        <v>36</v>
      </c>
      <c r="C96" s="6" t="s">
        <v>37</v>
      </c>
      <c r="D96" s="6" t="s">
        <v>38</v>
      </c>
      <c r="E96" s="6" t="s">
        <v>37</v>
      </c>
      <c r="F96" s="6" t="s">
        <v>24</v>
      </c>
      <c r="G96" s="6" t="s">
        <v>25</v>
      </c>
      <c r="H96" s="6" t="s">
        <v>39</v>
      </c>
      <c r="I96" s="6" t="s">
        <v>18</v>
      </c>
      <c r="J96" s="7">
        <v>31500</v>
      </c>
    </row>
    <row r="97" spans="1:10" ht="50.1" customHeight="1" x14ac:dyDescent="0.25">
      <c r="A97" s="43">
        <v>96</v>
      </c>
      <c r="B97" s="6" t="s">
        <v>41</v>
      </c>
      <c r="C97" s="6" t="s">
        <v>42</v>
      </c>
      <c r="D97" s="6" t="s">
        <v>43</v>
      </c>
      <c r="E97" s="6" t="s">
        <v>42</v>
      </c>
      <c r="F97" s="6" t="s">
        <v>24</v>
      </c>
      <c r="G97" s="6" t="s">
        <v>44</v>
      </c>
      <c r="H97" s="6" t="s">
        <v>19</v>
      </c>
      <c r="I97" s="6" t="s">
        <v>18</v>
      </c>
      <c r="J97" s="7">
        <v>11000</v>
      </c>
    </row>
    <row r="98" spans="1:10" ht="50.1" customHeight="1" x14ac:dyDescent="0.25">
      <c r="A98" s="43">
        <v>97</v>
      </c>
      <c r="B98" s="9" t="s">
        <v>46</v>
      </c>
      <c r="C98" s="9" t="s">
        <v>47</v>
      </c>
      <c r="D98" s="9" t="s">
        <v>48</v>
      </c>
      <c r="E98" s="9" t="s">
        <v>47</v>
      </c>
      <c r="F98" s="9" t="s">
        <v>49</v>
      </c>
      <c r="G98" s="9" t="s">
        <v>50</v>
      </c>
      <c r="H98" s="9" t="s">
        <v>51</v>
      </c>
      <c r="I98" s="9" t="s">
        <v>52</v>
      </c>
      <c r="J98" s="10">
        <v>2600000</v>
      </c>
    </row>
    <row r="99" spans="1:10" ht="50.1" customHeight="1" x14ac:dyDescent="0.25">
      <c r="A99" s="43">
        <v>98</v>
      </c>
      <c r="B99" s="9" t="s">
        <v>54</v>
      </c>
      <c r="C99" s="9" t="s">
        <v>55</v>
      </c>
      <c r="D99" s="9" t="s">
        <v>56</v>
      </c>
      <c r="E99" s="9" t="s">
        <v>55</v>
      </c>
      <c r="F99" s="9" t="s">
        <v>49</v>
      </c>
      <c r="G99" s="9" t="s">
        <v>50</v>
      </c>
      <c r="H99" s="9" t="s">
        <v>57</v>
      </c>
      <c r="I99" s="9" t="s">
        <v>52</v>
      </c>
      <c r="J99" s="10">
        <v>2952600</v>
      </c>
    </row>
    <row r="100" spans="1:10" ht="50.1" customHeight="1" x14ac:dyDescent="0.25">
      <c r="A100" s="43">
        <v>99</v>
      </c>
      <c r="B100" s="9" t="s">
        <v>59</v>
      </c>
      <c r="C100" s="9" t="s">
        <v>60</v>
      </c>
      <c r="D100" s="9" t="s">
        <v>61</v>
      </c>
      <c r="E100" s="9" t="s">
        <v>60</v>
      </c>
      <c r="F100" s="9" t="s">
        <v>49</v>
      </c>
      <c r="G100" s="9" t="s">
        <v>50</v>
      </c>
      <c r="H100" s="9" t="s">
        <v>62</v>
      </c>
      <c r="I100" s="9" t="s">
        <v>52</v>
      </c>
      <c r="J100" s="10">
        <v>4920000</v>
      </c>
    </row>
    <row r="101" spans="1:10" ht="50.1" customHeight="1" x14ac:dyDescent="0.25">
      <c r="A101" s="43">
        <v>100</v>
      </c>
      <c r="B101" s="9" t="s">
        <v>64</v>
      </c>
      <c r="C101" s="9" t="s">
        <v>65</v>
      </c>
      <c r="D101" s="9" t="s">
        <v>66</v>
      </c>
      <c r="E101" s="9" t="s">
        <v>65</v>
      </c>
      <c r="F101" s="9" t="s">
        <v>49</v>
      </c>
      <c r="G101" s="9" t="s">
        <v>50</v>
      </c>
      <c r="H101" s="9" t="s">
        <v>67</v>
      </c>
      <c r="I101" s="9" t="s">
        <v>52</v>
      </c>
      <c r="J101" s="10">
        <v>2421000</v>
      </c>
    </row>
    <row r="102" spans="1:10" ht="50.1" customHeight="1" x14ac:dyDescent="0.25">
      <c r="A102" s="43">
        <v>101</v>
      </c>
      <c r="B102" s="9" t="s">
        <v>69</v>
      </c>
      <c r="C102" s="9" t="s">
        <v>70</v>
      </c>
      <c r="D102" s="9" t="s">
        <v>71</v>
      </c>
      <c r="E102" s="9" t="s">
        <v>70</v>
      </c>
      <c r="F102" s="9" t="s">
        <v>49</v>
      </c>
      <c r="G102" s="9" t="s">
        <v>50</v>
      </c>
      <c r="H102" s="9" t="s">
        <v>72</v>
      </c>
      <c r="I102" s="9" t="s">
        <v>52</v>
      </c>
      <c r="J102" s="10">
        <v>2705000</v>
      </c>
    </row>
    <row r="103" spans="1:10" ht="50.1" customHeight="1" x14ac:dyDescent="0.25">
      <c r="A103" s="43">
        <v>102</v>
      </c>
      <c r="B103" s="9" t="s">
        <v>74</v>
      </c>
      <c r="C103" s="9" t="s">
        <v>75</v>
      </c>
      <c r="D103" s="9" t="s">
        <v>76</v>
      </c>
      <c r="E103" s="9" t="s">
        <v>75</v>
      </c>
      <c r="F103" s="9" t="s">
        <v>49</v>
      </c>
      <c r="G103" s="9" t="s">
        <v>50</v>
      </c>
      <c r="H103" s="9" t="s">
        <v>62</v>
      </c>
      <c r="I103" s="9" t="s">
        <v>52</v>
      </c>
      <c r="J103" s="10">
        <v>2225000</v>
      </c>
    </row>
    <row r="104" spans="1:10" ht="50.1" customHeight="1" x14ac:dyDescent="0.25">
      <c r="A104" s="43">
        <v>103</v>
      </c>
      <c r="B104" s="9" t="s">
        <v>78</v>
      </c>
      <c r="C104" s="9" t="s">
        <v>79</v>
      </c>
      <c r="D104" s="9" t="s">
        <v>80</v>
      </c>
      <c r="E104" s="9" t="s">
        <v>79</v>
      </c>
      <c r="F104" s="9" t="s">
        <v>49</v>
      </c>
      <c r="G104" s="9" t="s">
        <v>50</v>
      </c>
      <c r="H104" s="9" t="s">
        <v>81</v>
      </c>
      <c r="I104" s="9" t="s">
        <v>52</v>
      </c>
      <c r="J104" s="10">
        <v>3443000</v>
      </c>
    </row>
    <row r="105" spans="1:10" ht="50.1" customHeight="1" x14ac:dyDescent="0.25">
      <c r="A105" s="43">
        <v>104</v>
      </c>
      <c r="B105" s="9" t="s">
        <v>83</v>
      </c>
      <c r="C105" s="9" t="s">
        <v>84</v>
      </c>
      <c r="D105" s="9" t="s">
        <v>85</v>
      </c>
      <c r="E105" s="9" t="s">
        <v>84</v>
      </c>
      <c r="F105" s="9" t="s">
        <v>49</v>
      </c>
      <c r="G105" s="9" t="s">
        <v>50</v>
      </c>
      <c r="H105" s="9" t="s">
        <v>86</v>
      </c>
      <c r="I105" s="9" t="s">
        <v>52</v>
      </c>
      <c r="J105" s="10">
        <v>2145000</v>
      </c>
    </row>
    <row r="106" spans="1:10" ht="50.1" customHeight="1" x14ac:dyDescent="0.25">
      <c r="A106" s="43">
        <v>105</v>
      </c>
      <c r="B106" s="9" t="s">
        <v>87</v>
      </c>
      <c r="C106" s="9" t="s">
        <v>88</v>
      </c>
      <c r="D106" s="9" t="s">
        <v>89</v>
      </c>
      <c r="E106" s="9" t="s">
        <v>88</v>
      </c>
      <c r="F106" s="9" t="s">
        <v>49</v>
      </c>
      <c r="G106" s="9" t="s">
        <v>50</v>
      </c>
      <c r="H106" s="9" t="s">
        <v>90</v>
      </c>
      <c r="I106" s="9" t="s">
        <v>52</v>
      </c>
      <c r="J106" s="10">
        <v>2365000</v>
      </c>
    </row>
    <row r="107" spans="1:10" ht="50.1" customHeight="1" x14ac:dyDescent="0.25">
      <c r="A107" s="43">
        <v>106</v>
      </c>
      <c r="B107" s="9" t="s">
        <v>92</v>
      </c>
      <c r="C107" s="9" t="s">
        <v>93</v>
      </c>
      <c r="D107" s="9" t="s">
        <v>94</v>
      </c>
      <c r="E107" s="9" t="s">
        <v>93</v>
      </c>
      <c r="F107" s="9" t="s">
        <v>49</v>
      </c>
      <c r="G107" s="9" t="s">
        <v>50</v>
      </c>
      <c r="H107" s="9" t="s">
        <v>95</v>
      </c>
      <c r="I107" s="9" t="s">
        <v>52</v>
      </c>
      <c r="J107" s="10">
        <v>2145000</v>
      </c>
    </row>
    <row r="108" spans="1:10" ht="50.1" customHeight="1" x14ac:dyDescent="0.25">
      <c r="A108" s="43">
        <v>107</v>
      </c>
      <c r="B108" s="9" t="s">
        <v>97</v>
      </c>
      <c r="C108" s="9" t="s">
        <v>98</v>
      </c>
      <c r="D108" s="9" t="s">
        <v>99</v>
      </c>
      <c r="E108" s="9" t="s">
        <v>98</v>
      </c>
      <c r="F108" s="9" t="s">
        <v>49</v>
      </c>
      <c r="G108" s="9" t="s">
        <v>50</v>
      </c>
      <c r="H108" s="9" t="s">
        <v>100</v>
      </c>
      <c r="I108" s="9" t="s">
        <v>52</v>
      </c>
      <c r="J108" s="10">
        <v>5425000</v>
      </c>
    </row>
    <row r="109" spans="1:10" ht="50.1" customHeight="1" x14ac:dyDescent="0.25">
      <c r="A109" s="43">
        <v>108</v>
      </c>
      <c r="B109" s="9" t="s">
        <v>102</v>
      </c>
      <c r="C109" s="9" t="s">
        <v>103</v>
      </c>
      <c r="D109" s="9" t="s">
        <v>104</v>
      </c>
      <c r="E109" s="9" t="s">
        <v>103</v>
      </c>
      <c r="F109" s="9" t="s">
        <v>49</v>
      </c>
      <c r="G109" s="9" t="s">
        <v>50</v>
      </c>
      <c r="H109" s="9" t="s">
        <v>100</v>
      </c>
      <c r="I109" s="9" t="s">
        <v>52</v>
      </c>
      <c r="J109" s="10">
        <v>5425000</v>
      </c>
    </row>
    <row r="110" spans="1:10" ht="50.1" customHeight="1" x14ac:dyDescent="0.25">
      <c r="A110" s="43">
        <v>109</v>
      </c>
      <c r="B110" s="9" t="s">
        <v>106</v>
      </c>
      <c r="C110" s="9" t="s">
        <v>107</v>
      </c>
      <c r="D110" s="9" t="s">
        <v>108</v>
      </c>
      <c r="E110" s="9" t="s">
        <v>107</v>
      </c>
      <c r="F110" s="9" t="s">
        <v>49</v>
      </c>
      <c r="G110" s="9" t="s">
        <v>50</v>
      </c>
      <c r="H110" s="9" t="s">
        <v>109</v>
      </c>
      <c r="I110" s="9" t="s">
        <v>52</v>
      </c>
      <c r="J110" s="10">
        <v>15500000</v>
      </c>
    </row>
    <row r="111" spans="1:10" ht="50.1" customHeight="1" x14ac:dyDescent="0.25">
      <c r="A111" s="43">
        <v>110</v>
      </c>
      <c r="B111" s="9" t="s">
        <v>111</v>
      </c>
      <c r="C111" s="9" t="s">
        <v>112</v>
      </c>
      <c r="D111" s="9" t="s">
        <v>113</v>
      </c>
      <c r="E111" s="9" t="s">
        <v>112</v>
      </c>
      <c r="F111" s="9" t="s">
        <v>49</v>
      </c>
      <c r="G111" s="9" t="s">
        <v>50</v>
      </c>
      <c r="H111" s="9" t="e">
        <v>#N/A</v>
      </c>
      <c r="I111" s="9" t="s">
        <v>52</v>
      </c>
      <c r="J111" s="10">
        <v>3272000</v>
      </c>
    </row>
    <row r="112" spans="1:10" ht="50.1" customHeight="1" x14ac:dyDescent="0.25">
      <c r="A112" s="43">
        <v>111</v>
      </c>
      <c r="B112" s="9" t="s">
        <v>115</v>
      </c>
      <c r="C112" s="9" t="s">
        <v>116</v>
      </c>
      <c r="D112" s="9" t="s">
        <v>117</v>
      </c>
      <c r="E112" s="9" t="s">
        <v>116</v>
      </c>
      <c r="F112" s="9" t="s">
        <v>49</v>
      </c>
      <c r="G112" s="9" t="s">
        <v>50</v>
      </c>
      <c r="H112" s="9" t="s">
        <v>81</v>
      </c>
      <c r="I112" s="9" t="s">
        <v>52</v>
      </c>
      <c r="J112" s="10">
        <v>5550000</v>
      </c>
    </row>
    <row r="113" spans="1:10" ht="50.1" customHeight="1" x14ac:dyDescent="0.25">
      <c r="A113" s="43">
        <v>112</v>
      </c>
      <c r="B113" s="9" t="s">
        <v>119</v>
      </c>
      <c r="C113" s="9" t="s">
        <v>120</v>
      </c>
      <c r="D113" s="9" t="s">
        <v>121</v>
      </c>
      <c r="E113" s="9" t="s">
        <v>120</v>
      </c>
      <c r="F113" s="9" t="s">
        <v>49</v>
      </c>
      <c r="G113" s="9" t="s">
        <v>50</v>
      </c>
      <c r="H113" s="9" t="s">
        <v>86</v>
      </c>
      <c r="I113" s="9" t="s">
        <v>52</v>
      </c>
      <c r="J113" s="10">
        <v>3988000</v>
      </c>
    </row>
    <row r="114" spans="1:10" ht="50.1" customHeight="1" x14ac:dyDescent="0.25">
      <c r="A114" s="43">
        <v>113</v>
      </c>
      <c r="B114" s="9" t="s">
        <v>123</v>
      </c>
      <c r="C114" s="9" t="s">
        <v>124</v>
      </c>
      <c r="D114" s="9" t="s">
        <v>125</v>
      </c>
      <c r="E114" s="9" t="s">
        <v>124</v>
      </c>
      <c r="F114" s="9" t="s">
        <v>49</v>
      </c>
      <c r="G114" s="9" t="s">
        <v>50</v>
      </c>
      <c r="H114" s="9" t="s">
        <v>126</v>
      </c>
      <c r="I114" s="9" t="s">
        <v>52</v>
      </c>
      <c r="J114" s="10">
        <v>2990000</v>
      </c>
    </row>
    <row r="115" spans="1:10" ht="50.1" customHeight="1" x14ac:dyDescent="0.25">
      <c r="A115" s="43">
        <v>114</v>
      </c>
      <c r="B115" s="9" t="s">
        <v>128</v>
      </c>
      <c r="C115" s="9" t="s">
        <v>129</v>
      </c>
      <c r="D115" s="9" t="s">
        <v>130</v>
      </c>
      <c r="E115" s="9" t="s">
        <v>129</v>
      </c>
      <c r="F115" s="9" t="s">
        <v>49</v>
      </c>
      <c r="G115" s="9" t="s">
        <v>50</v>
      </c>
      <c r="H115" s="9" t="e">
        <v>#N/A</v>
      </c>
      <c r="I115" s="9" t="s">
        <v>131</v>
      </c>
      <c r="J115" s="10">
        <v>2579700</v>
      </c>
    </row>
    <row r="116" spans="1:10" ht="50.1" customHeight="1" x14ac:dyDescent="0.25">
      <c r="A116" s="43">
        <v>115</v>
      </c>
      <c r="B116" s="9" t="s">
        <v>133</v>
      </c>
      <c r="C116" s="9" t="s">
        <v>134</v>
      </c>
      <c r="D116" s="9" t="s">
        <v>135</v>
      </c>
      <c r="E116" s="9" t="s">
        <v>134</v>
      </c>
      <c r="F116" s="9" t="s">
        <v>49</v>
      </c>
      <c r="G116" s="9" t="s">
        <v>50</v>
      </c>
      <c r="H116" s="9" t="s">
        <v>136</v>
      </c>
      <c r="I116" s="9" t="s">
        <v>137</v>
      </c>
      <c r="J116" s="10">
        <v>1839800</v>
      </c>
    </row>
    <row r="117" spans="1:10" ht="50.1" customHeight="1" x14ac:dyDescent="0.25">
      <c r="A117" s="43">
        <v>116</v>
      </c>
      <c r="B117" s="9" t="s">
        <v>139</v>
      </c>
      <c r="C117" s="9" t="s">
        <v>140</v>
      </c>
      <c r="D117" s="9" t="s">
        <v>141</v>
      </c>
      <c r="E117" s="9" t="s">
        <v>140</v>
      </c>
      <c r="F117" s="9" t="s">
        <v>49</v>
      </c>
      <c r="G117" s="9" t="s">
        <v>50</v>
      </c>
      <c r="H117" s="9" t="s">
        <v>142</v>
      </c>
      <c r="I117" s="9" t="s">
        <v>143</v>
      </c>
      <c r="J117" s="10">
        <v>2500</v>
      </c>
    </row>
    <row r="118" spans="1:10" ht="50.1" customHeight="1" x14ac:dyDescent="0.25">
      <c r="A118" s="43">
        <v>117</v>
      </c>
      <c r="B118" s="9" t="s">
        <v>145</v>
      </c>
      <c r="C118" s="9" t="s">
        <v>146</v>
      </c>
      <c r="D118" s="9" t="s">
        <v>147</v>
      </c>
      <c r="E118" s="9" t="s">
        <v>146</v>
      </c>
      <c r="F118" s="9" t="s">
        <v>49</v>
      </c>
      <c r="G118" s="9" t="s">
        <v>50</v>
      </c>
      <c r="H118" s="9" t="s">
        <v>148</v>
      </c>
      <c r="I118" s="9" t="s">
        <v>149</v>
      </c>
      <c r="J118" s="10">
        <v>4751000</v>
      </c>
    </row>
    <row r="119" spans="1:10" ht="50.1" customHeight="1" x14ac:dyDescent="0.25">
      <c r="A119" s="43">
        <v>118</v>
      </c>
      <c r="B119" s="9" t="s">
        <v>151</v>
      </c>
      <c r="C119" s="9" t="s">
        <v>152</v>
      </c>
      <c r="D119" s="9" t="s">
        <v>153</v>
      </c>
      <c r="E119" s="9" t="s">
        <v>152</v>
      </c>
      <c r="F119" s="9" t="s">
        <v>49</v>
      </c>
      <c r="G119" s="9" t="s">
        <v>50</v>
      </c>
      <c r="H119" s="9" t="s">
        <v>154</v>
      </c>
      <c r="I119" s="9" t="s">
        <v>155</v>
      </c>
      <c r="J119" s="10">
        <v>6500000</v>
      </c>
    </row>
    <row r="120" spans="1:10" ht="50.1" customHeight="1" x14ac:dyDescent="0.25">
      <c r="A120" s="43">
        <v>119</v>
      </c>
      <c r="B120" s="9" t="s">
        <v>157</v>
      </c>
      <c r="C120" s="9" t="s">
        <v>158</v>
      </c>
      <c r="D120" s="9" t="s">
        <v>159</v>
      </c>
      <c r="E120" s="9" t="s">
        <v>158</v>
      </c>
      <c r="F120" s="9" t="s">
        <v>49</v>
      </c>
      <c r="G120" s="9" t="s">
        <v>50</v>
      </c>
      <c r="H120" s="9" t="s">
        <v>160</v>
      </c>
      <c r="I120" s="9" t="s">
        <v>161</v>
      </c>
      <c r="J120" s="10">
        <v>420000</v>
      </c>
    </row>
    <row r="121" spans="1:10" ht="50.1" customHeight="1" x14ac:dyDescent="0.25">
      <c r="A121" s="43">
        <v>120</v>
      </c>
      <c r="B121" s="9" t="s">
        <v>163</v>
      </c>
      <c r="C121" s="9" t="s">
        <v>164</v>
      </c>
      <c r="D121" s="9" t="s">
        <v>165</v>
      </c>
      <c r="E121" s="9" t="s">
        <v>164</v>
      </c>
      <c r="F121" s="9" t="s">
        <v>49</v>
      </c>
      <c r="G121" s="9" t="s">
        <v>50</v>
      </c>
      <c r="H121" s="9" t="s">
        <v>160</v>
      </c>
      <c r="I121" s="9" t="s">
        <v>161</v>
      </c>
      <c r="J121" s="10">
        <v>480000</v>
      </c>
    </row>
    <row r="122" spans="1:10" ht="50.1" customHeight="1" x14ac:dyDescent="0.25">
      <c r="A122" s="43">
        <v>121</v>
      </c>
      <c r="B122" s="9" t="s">
        <v>167</v>
      </c>
      <c r="C122" s="9" t="s">
        <v>168</v>
      </c>
      <c r="D122" s="9" t="s">
        <v>169</v>
      </c>
      <c r="E122" s="9" t="s">
        <v>168</v>
      </c>
      <c r="F122" s="9" t="s">
        <v>49</v>
      </c>
      <c r="G122" s="9" t="s">
        <v>50</v>
      </c>
      <c r="H122" s="9" t="s">
        <v>160</v>
      </c>
      <c r="I122" s="9" t="s">
        <v>161</v>
      </c>
      <c r="J122" s="10">
        <v>480000</v>
      </c>
    </row>
    <row r="123" spans="1:10" ht="50.1" customHeight="1" x14ac:dyDescent="0.25">
      <c r="A123" s="43">
        <v>122</v>
      </c>
      <c r="B123" s="9" t="s">
        <v>171</v>
      </c>
      <c r="C123" s="9" t="s">
        <v>172</v>
      </c>
      <c r="D123" s="9" t="s">
        <v>173</v>
      </c>
      <c r="E123" s="9" t="s">
        <v>172</v>
      </c>
      <c r="F123" s="9" t="s">
        <v>49</v>
      </c>
      <c r="G123" s="9" t="s">
        <v>50</v>
      </c>
      <c r="H123" s="9" t="s">
        <v>174</v>
      </c>
      <c r="I123" s="9" t="s">
        <v>175</v>
      </c>
      <c r="J123" s="10">
        <v>2400000</v>
      </c>
    </row>
    <row r="124" spans="1:10" ht="50.1" customHeight="1" x14ac:dyDescent="0.25">
      <c r="A124" s="43">
        <v>123</v>
      </c>
      <c r="B124" s="9" t="s">
        <v>177</v>
      </c>
      <c r="C124" s="9" t="s">
        <v>178</v>
      </c>
      <c r="D124" s="9" t="s">
        <v>179</v>
      </c>
      <c r="E124" s="9" t="s">
        <v>178</v>
      </c>
      <c r="F124" s="9" t="s">
        <v>49</v>
      </c>
      <c r="G124" s="9" t="s">
        <v>50</v>
      </c>
      <c r="H124" s="9" t="s">
        <v>136</v>
      </c>
      <c r="I124" s="9" t="s">
        <v>137</v>
      </c>
      <c r="J124" s="10">
        <v>2500000</v>
      </c>
    </row>
    <row r="125" spans="1:10" ht="50.1" customHeight="1" x14ac:dyDescent="0.25">
      <c r="A125" s="43">
        <v>124</v>
      </c>
      <c r="B125" s="9" t="s">
        <v>181</v>
      </c>
      <c r="C125" s="9" t="s">
        <v>182</v>
      </c>
      <c r="D125" s="9" t="s">
        <v>183</v>
      </c>
      <c r="E125" s="9" t="s">
        <v>182</v>
      </c>
      <c r="F125" s="9" t="s">
        <v>49</v>
      </c>
      <c r="G125" s="9" t="s">
        <v>50</v>
      </c>
      <c r="H125" s="9" t="s">
        <v>184</v>
      </c>
      <c r="I125" s="9" t="s">
        <v>52</v>
      </c>
      <c r="J125" s="10">
        <v>8402000</v>
      </c>
    </row>
    <row r="126" spans="1:10" ht="50.1" customHeight="1" x14ac:dyDescent="0.25">
      <c r="A126" s="43">
        <v>125</v>
      </c>
      <c r="B126" s="9" t="s">
        <v>186</v>
      </c>
      <c r="C126" s="9" t="s">
        <v>187</v>
      </c>
      <c r="D126" s="9" t="s">
        <v>188</v>
      </c>
      <c r="E126" s="9" t="s">
        <v>187</v>
      </c>
      <c r="F126" s="9" t="s">
        <v>49</v>
      </c>
      <c r="G126" s="9" t="s">
        <v>50</v>
      </c>
      <c r="H126" s="9" t="s">
        <v>39</v>
      </c>
      <c r="I126" s="9" t="s">
        <v>18</v>
      </c>
      <c r="J126" s="10">
        <v>8420</v>
      </c>
    </row>
    <row r="127" spans="1:10" ht="50.1" customHeight="1" x14ac:dyDescent="0.25">
      <c r="A127" s="43">
        <v>126</v>
      </c>
      <c r="B127" s="9" t="s">
        <v>190</v>
      </c>
      <c r="C127" s="9" t="s">
        <v>191</v>
      </c>
      <c r="D127" s="9" t="s">
        <v>192</v>
      </c>
      <c r="E127" s="9" t="s">
        <v>191</v>
      </c>
      <c r="F127" s="9" t="s">
        <v>193</v>
      </c>
      <c r="G127" s="9" t="s">
        <v>194</v>
      </c>
      <c r="H127" s="9" t="s">
        <v>195</v>
      </c>
      <c r="I127" s="9" t="s">
        <v>196</v>
      </c>
      <c r="J127" s="10">
        <v>14500</v>
      </c>
    </row>
    <row r="128" spans="1:10" ht="50.1" customHeight="1" x14ac:dyDescent="0.25">
      <c r="A128" s="43">
        <v>127</v>
      </c>
      <c r="B128" s="9" t="s">
        <v>197</v>
      </c>
      <c r="C128" s="9" t="s">
        <v>198</v>
      </c>
      <c r="D128" s="9" t="s">
        <v>199</v>
      </c>
      <c r="E128" s="9" t="s">
        <v>198</v>
      </c>
      <c r="F128" s="9" t="s">
        <v>15</v>
      </c>
      <c r="G128" s="9" t="s">
        <v>200</v>
      </c>
      <c r="H128" s="9" t="s">
        <v>201</v>
      </c>
      <c r="I128" s="9" t="s">
        <v>52</v>
      </c>
      <c r="J128" s="10">
        <v>1100000</v>
      </c>
    </row>
    <row r="129" spans="1:10" ht="50.1" customHeight="1" x14ac:dyDescent="0.25">
      <c r="A129" s="43">
        <v>128</v>
      </c>
      <c r="B129" s="9" t="s">
        <v>202</v>
      </c>
      <c r="C129" s="9" t="s">
        <v>203</v>
      </c>
      <c r="D129" s="9" t="s">
        <v>204</v>
      </c>
      <c r="E129" s="9" t="s">
        <v>203</v>
      </c>
      <c r="F129" s="9" t="s">
        <v>15</v>
      </c>
      <c r="G129" s="9" t="s">
        <v>200</v>
      </c>
      <c r="H129" s="9" t="s">
        <v>201</v>
      </c>
      <c r="I129" s="9" t="s">
        <v>52</v>
      </c>
      <c r="J129" s="10">
        <v>1100000</v>
      </c>
    </row>
    <row r="130" spans="1:10" ht="50.1" customHeight="1" x14ac:dyDescent="0.25">
      <c r="A130" s="43">
        <v>129</v>
      </c>
      <c r="B130" s="9" t="s">
        <v>206</v>
      </c>
      <c r="C130" s="9" t="s">
        <v>207</v>
      </c>
      <c r="D130" s="9" t="s">
        <v>208</v>
      </c>
      <c r="E130" s="9" t="s">
        <v>207</v>
      </c>
      <c r="F130" s="9" t="s">
        <v>15</v>
      </c>
      <c r="G130" s="9" t="s">
        <v>200</v>
      </c>
      <c r="H130" s="9" t="s">
        <v>201</v>
      </c>
      <c r="I130" s="9" t="s">
        <v>52</v>
      </c>
      <c r="J130" s="10">
        <v>1100000</v>
      </c>
    </row>
    <row r="131" spans="1:10" ht="50.1" customHeight="1" x14ac:dyDescent="0.25">
      <c r="A131" s="43">
        <v>130</v>
      </c>
      <c r="B131" s="9" t="s">
        <v>210</v>
      </c>
      <c r="C131" s="9" t="s">
        <v>211</v>
      </c>
      <c r="D131" s="9">
        <v>810001</v>
      </c>
      <c r="E131" s="9" t="s">
        <v>211</v>
      </c>
      <c r="F131" s="9" t="s">
        <v>212</v>
      </c>
      <c r="G131" s="9" t="s">
        <v>213</v>
      </c>
      <c r="H131" s="9" t="s">
        <v>214</v>
      </c>
      <c r="I131" s="9" t="s">
        <v>161</v>
      </c>
      <c r="J131" s="10">
        <v>90000</v>
      </c>
    </row>
    <row r="132" spans="1:10" ht="50.1" customHeight="1" x14ac:dyDescent="0.25">
      <c r="A132" s="43">
        <v>131</v>
      </c>
      <c r="B132" s="9" t="s">
        <v>216</v>
      </c>
      <c r="C132" s="9" t="s">
        <v>217</v>
      </c>
      <c r="D132" s="9">
        <v>814001</v>
      </c>
      <c r="E132" s="9" t="s">
        <v>217</v>
      </c>
      <c r="F132" s="9" t="s">
        <v>212</v>
      </c>
      <c r="G132" s="9" t="s">
        <v>213</v>
      </c>
      <c r="H132" s="9" t="s">
        <v>214</v>
      </c>
      <c r="I132" s="9" t="s">
        <v>161</v>
      </c>
      <c r="J132" s="10">
        <v>90000</v>
      </c>
    </row>
    <row r="133" spans="1:10" ht="50.1" customHeight="1" x14ac:dyDescent="0.25">
      <c r="A133" s="43">
        <v>132</v>
      </c>
      <c r="B133" s="9" t="s">
        <v>219</v>
      </c>
      <c r="C133" s="9" t="s">
        <v>220</v>
      </c>
      <c r="D133" s="9">
        <v>816001</v>
      </c>
      <c r="E133" s="9" t="s">
        <v>220</v>
      </c>
      <c r="F133" s="9" t="s">
        <v>212</v>
      </c>
      <c r="G133" s="9" t="s">
        <v>213</v>
      </c>
      <c r="H133" s="9" t="s">
        <v>214</v>
      </c>
      <c r="I133" s="9" t="s">
        <v>161</v>
      </c>
      <c r="J133" s="10">
        <v>90000</v>
      </c>
    </row>
  </sheetData>
  <autoFilter ref="A1:J92"/>
  <dataValidations count="1">
    <dataValidation type="whole" showErrorMessage="1" errorTitle="Lưu ý" error="Nhập số nguyên lớn hơn 0 và nhỏ hơn 999,999,999,999,999" promptTitle="Lưu ý" prompt="Nhập số nguyên lớn hơn 0 và nhỏ hơn 999,999,999,999,999" sqref="J2 J9:J10 J13:J14 J34 J61:J62 J72 J76 J80 J82 J84 J91 J93:J133">
      <formula1>0</formula1>
      <formula2>999999999999999</formula2>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
  <sheetViews>
    <sheetView workbookViewId="0">
      <selection activeCell="D13" sqref="D13"/>
    </sheetView>
  </sheetViews>
  <sheetFormatPr defaultRowHeight="35.1" customHeight="1" x14ac:dyDescent="0.25"/>
  <cols>
    <col min="1" max="1" width="4.42578125" style="32" customWidth="1"/>
    <col min="2" max="2" width="36.5703125" style="32" customWidth="1"/>
    <col min="3" max="3" width="5.140625" style="32" hidden="1" customWidth="1"/>
    <col min="4" max="4" width="18.140625" style="32" customWidth="1"/>
    <col min="5" max="5" width="3.42578125" style="32" hidden="1" customWidth="1"/>
    <col min="6" max="6" width="5" style="32" customWidth="1"/>
    <col min="7" max="7" width="14.5703125" style="32" customWidth="1"/>
    <col min="8" max="8" width="33.28515625" style="32" hidden="1" customWidth="1"/>
    <col min="9" max="9" width="8.28515625" style="32" customWidth="1"/>
    <col min="10" max="10" width="7.42578125" style="32" customWidth="1"/>
    <col min="11" max="11" width="6.42578125" style="32" customWidth="1"/>
    <col min="12" max="12" width="9.5703125" style="32" customWidth="1"/>
    <col min="13" max="16384" width="9.140625" style="32"/>
  </cols>
  <sheetData>
    <row r="2" spans="1:12" s="24" customFormat="1" ht="35.1" customHeight="1" x14ac:dyDescent="0.25">
      <c r="A2" s="23" t="s">
        <v>0</v>
      </c>
      <c r="B2" s="23" t="s">
        <v>697</v>
      </c>
      <c r="C2" s="23" t="s">
        <v>698</v>
      </c>
      <c r="D2" s="23" t="s">
        <v>3</v>
      </c>
      <c r="E2" s="23" t="s">
        <v>4</v>
      </c>
      <c r="F2" s="23" t="s">
        <v>699</v>
      </c>
      <c r="G2" s="23" t="s">
        <v>6</v>
      </c>
      <c r="H2" s="23" t="s">
        <v>241</v>
      </c>
      <c r="I2" s="23" t="s">
        <v>8</v>
      </c>
      <c r="J2" s="23" t="s">
        <v>700</v>
      </c>
      <c r="K2" s="23" t="s">
        <v>701</v>
      </c>
      <c r="L2" s="23" t="s">
        <v>242</v>
      </c>
    </row>
    <row r="3" spans="1:12" ht="35.1" customHeight="1" x14ac:dyDescent="0.25">
      <c r="A3" s="25">
        <v>1</v>
      </c>
      <c r="B3" s="26" t="s">
        <v>186</v>
      </c>
      <c r="C3" s="26" t="s">
        <v>188</v>
      </c>
      <c r="D3" s="26" t="s">
        <v>187</v>
      </c>
      <c r="E3" s="27" t="s">
        <v>702</v>
      </c>
      <c r="F3" s="28" t="s">
        <v>49</v>
      </c>
      <c r="G3" s="28" t="s">
        <v>50</v>
      </c>
      <c r="H3" s="26" t="s">
        <v>703</v>
      </c>
      <c r="I3" s="28" t="s">
        <v>52</v>
      </c>
      <c r="J3" s="29">
        <v>350</v>
      </c>
      <c r="K3" s="30"/>
      <c r="L3" s="31">
        <v>842000</v>
      </c>
    </row>
    <row r="4" spans="1:12" ht="35.1" customHeight="1" x14ac:dyDescent="0.25">
      <c r="A4" s="25">
        <v>2</v>
      </c>
      <c r="B4" s="26" t="s">
        <v>704</v>
      </c>
      <c r="C4" s="26" t="s">
        <v>705</v>
      </c>
      <c r="D4" s="26" t="s">
        <v>706</v>
      </c>
      <c r="E4" s="27" t="s">
        <v>702</v>
      </c>
      <c r="F4" s="28" t="s">
        <v>49</v>
      </c>
      <c r="G4" s="28" t="s">
        <v>50</v>
      </c>
      <c r="H4" s="26" t="s">
        <v>707</v>
      </c>
      <c r="I4" s="28" t="s">
        <v>52</v>
      </c>
      <c r="J4" s="29">
        <v>2</v>
      </c>
      <c r="K4" s="30"/>
      <c r="L4" s="31">
        <v>990000</v>
      </c>
    </row>
    <row r="5" spans="1:12" ht="35.1" customHeight="1" x14ac:dyDescent="0.25">
      <c r="A5" s="25">
        <v>3</v>
      </c>
      <c r="B5" s="26" t="s">
        <v>708</v>
      </c>
      <c r="C5" s="26" t="s">
        <v>709</v>
      </c>
      <c r="D5" s="26" t="s">
        <v>710</v>
      </c>
      <c r="E5" s="27" t="s">
        <v>702</v>
      </c>
      <c r="F5" s="28" t="s">
        <v>49</v>
      </c>
      <c r="G5" s="28" t="s">
        <v>50</v>
      </c>
      <c r="H5" s="26" t="s">
        <v>711</v>
      </c>
      <c r="I5" s="28" t="s">
        <v>52</v>
      </c>
      <c r="J5" s="29">
        <v>2</v>
      </c>
      <c r="K5" s="30"/>
      <c r="L5" s="31">
        <v>990000</v>
      </c>
    </row>
    <row r="6" spans="1:12" ht="35.1" customHeight="1" x14ac:dyDescent="0.25">
      <c r="A6" s="25">
        <v>4</v>
      </c>
      <c r="B6" s="26" t="s">
        <v>712</v>
      </c>
      <c r="C6" s="26" t="s">
        <v>713</v>
      </c>
      <c r="D6" s="26" t="s">
        <v>714</v>
      </c>
      <c r="E6" s="27" t="s">
        <v>702</v>
      </c>
      <c r="F6" s="28" t="s">
        <v>49</v>
      </c>
      <c r="G6" s="28" t="s">
        <v>50</v>
      </c>
      <c r="H6" s="26" t="s">
        <v>715</v>
      </c>
      <c r="I6" s="28" t="s">
        <v>52</v>
      </c>
      <c r="J6" s="29">
        <v>3</v>
      </c>
      <c r="K6" s="30"/>
      <c r="L6" s="31">
        <v>7559000</v>
      </c>
    </row>
    <row r="7" spans="1:12" ht="35.1" customHeight="1" x14ac:dyDescent="0.25">
      <c r="A7" s="25">
        <v>5</v>
      </c>
      <c r="B7" s="26" t="s">
        <v>716</v>
      </c>
      <c r="C7" s="26" t="s">
        <v>717</v>
      </c>
      <c r="D7" s="26" t="s">
        <v>718</v>
      </c>
      <c r="E7" s="27" t="s">
        <v>702</v>
      </c>
      <c r="F7" s="28" t="s">
        <v>49</v>
      </c>
      <c r="G7" s="28" t="s">
        <v>50</v>
      </c>
      <c r="H7" s="26" t="s">
        <v>719</v>
      </c>
      <c r="I7" s="28" t="s">
        <v>52</v>
      </c>
      <c r="J7" s="29">
        <v>2</v>
      </c>
      <c r="K7" s="30"/>
      <c r="L7" s="31">
        <v>2620000</v>
      </c>
    </row>
    <row r="8" spans="1:12" ht="35.1" customHeight="1" x14ac:dyDescent="0.25">
      <c r="A8" s="25">
        <v>6</v>
      </c>
      <c r="B8" s="26" t="s">
        <v>720</v>
      </c>
      <c r="C8" s="33" t="s">
        <v>721</v>
      </c>
      <c r="D8" s="26" t="s">
        <v>722</v>
      </c>
      <c r="E8" s="27" t="s">
        <v>702</v>
      </c>
      <c r="F8" s="34" t="s">
        <v>49</v>
      </c>
      <c r="G8" s="28" t="s">
        <v>50</v>
      </c>
      <c r="H8" s="26" t="s">
        <v>723</v>
      </c>
      <c r="I8" s="28" t="s">
        <v>52</v>
      </c>
      <c r="J8" s="35">
        <v>10</v>
      </c>
      <c r="K8" s="30"/>
      <c r="L8" s="36">
        <v>2000000</v>
      </c>
    </row>
    <row r="9" spans="1:12" ht="35.1" customHeight="1" x14ac:dyDescent="0.25">
      <c r="A9" s="25">
        <v>7</v>
      </c>
      <c r="B9" s="26" t="s">
        <v>724</v>
      </c>
      <c r="C9" s="33" t="s">
        <v>725</v>
      </c>
      <c r="D9" s="26" t="s">
        <v>726</v>
      </c>
      <c r="E9" s="27" t="s">
        <v>702</v>
      </c>
      <c r="F9" s="34" t="s">
        <v>49</v>
      </c>
      <c r="G9" s="28" t="s">
        <v>50</v>
      </c>
      <c r="H9" s="26" t="s">
        <v>727</v>
      </c>
      <c r="I9" s="28" t="s">
        <v>52</v>
      </c>
      <c r="J9" s="35">
        <v>2</v>
      </c>
      <c r="K9" s="30"/>
      <c r="L9" s="36">
        <v>2827500</v>
      </c>
    </row>
    <row r="10" spans="1:12" ht="35.1" customHeight="1" x14ac:dyDescent="0.25">
      <c r="A10" s="25">
        <v>8</v>
      </c>
      <c r="B10" s="37" t="s">
        <v>728</v>
      </c>
      <c r="C10" s="26" t="s">
        <v>729</v>
      </c>
      <c r="D10" s="37" t="s">
        <v>730</v>
      </c>
      <c r="E10" s="27" t="s">
        <v>702</v>
      </c>
      <c r="F10" s="28" t="s">
        <v>731</v>
      </c>
      <c r="G10" s="38" t="s">
        <v>732</v>
      </c>
      <c r="H10" s="37" t="s">
        <v>733</v>
      </c>
      <c r="I10" s="28" t="s">
        <v>143</v>
      </c>
      <c r="J10" s="29">
        <v>10000</v>
      </c>
      <c r="K10" s="30"/>
      <c r="L10" s="31">
        <v>4680</v>
      </c>
    </row>
    <row r="11" spans="1:12" ht="35.1" customHeight="1" x14ac:dyDescent="0.25">
      <c r="A11" s="25">
        <v>9</v>
      </c>
      <c r="B11" s="26" t="s">
        <v>734</v>
      </c>
      <c r="C11" s="33" t="s">
        <v>735</v>
      </c>
      <c r="D11" s="26" t="s">
        <v>736</v>
      </c>
      <c r="E11" s="27" t="s">
        <v>702</v>
      </c>
      <c r="F11" s="34" t="s">
        <v>247</v>
      </c>
      <c r="G11" s="28" t="s">
        <v>737</v>
      </c>
      <c r="H11" s="26" t="s">
        <v>738</v>
      </c>
      <c r="I11" s="28" t="s">
        <v>149</v>
      </c>
      <c r="J11" s="35">
        <v>15000</v>
      </c>
      <c r="K11" s="30"/>
      <c r="L11" s="36">
        <v>1600</v>
      </c>
    </row>
  </sheetData>
  <dataValidations count="1">
    <dataValidation type="whole" showErrorMessage="1" errorTitle="Lưu ý" error="Nhập số nguyên lớn hơn 0 và nhỏ hơn 999,999,999,999,999" promptTitle="Lưu ý" prompt="Nhập số nguyên lớn hơn 0 và nhỏ hơn 999,999,999,999,999" sqref="L3:L7 L10">
      <formula1>0</formula1>
      <formula2>999999999999999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TD nhập</vt:lpstr>
      <vt:lpstr>TD VTYT</vt:lpstr>
      <vt:lpstr>Thầu BS Đặng gia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c:creator>
  <cp:lastModifiedBy>PHUONG</cp:lastModifiedBy>
  <cp:lastPrinted>2025-07-15T06:33:26Z</cp:lastPrinted>
  <dcterms:created xsi:type="dcterms:W3CDTF">2025-07-14T07:14:51Z</dcterms:created>
  <dcterms:modified xsi:type="dcterms:W3CDTF">2025-09-04T02:06:16Z</dcterms:modified>
</cp:coreProperties>
</file>